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Workrequests\Annual\WR388 Dashboards\2024 Q1\Website\TO GO ON WEBSITE\"/>
    </mc:Choice>
  </mc:AlternateContent>
  <xr:revisionPtr revIDLastSave="0" documentId="13_ncr:1_{2768555C-DDF3-42E0-AFE5-C508EA3E32A2}" xr6:coauthVersionLast="47" xr6:coauthVersionMax="47" xr10:uidLastSave="{00000000-0000-0000-0000-000000000000}"/>
  <bookViews>
    <workbookView xWindow="-120" yWindow="-120" windowWidth="29040" windowHeight="15720" xr2:uid="{949266EF-7055-45CA-BC3F-31D56BF4E587}"/>
  </bookViews>
  <sheets>
    <sheet name="DIAL_01" sheetId="1" r:id="rId1"/>
    <sheet name="DIAL_03" sheetId="2" r:id="rId2"/>
    <sheet name="DIAL_04" sheetId="3" r:id="rId3"/>
    <sheet name="DIAL_05" sheetId="4" r:id="rId4"/>
    <sheet name="DIAL_06" sheetId="5" r:id="rId5"/>
  </sheets>
  <externalReferences>
    <externalReference r:id="rId6"/>
  </externalReferences>
  <definedNames>
    <definedName name="stuc" localSheetId="0">#REF!</definedName>
    <definedName name="stuc" localSheetId="1">#REF!</definedName>
    <definedName name="stuc" localSheetId="2">#REF!</definedName>
    <definedName name="stu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<sst xmlns="http://schemas.openxmlformats.org/spreadsheetml/2006/main" count="342" uniqueCount="54">
  <si>
    <t>Centre</t>
  </si>
  <si>
    <t>Region</t>
  </si>
  <si>
    <t>Label</t>
  </si>
  <si>
    <t>Num</t>
  </si>
  <si>
    <t>Denom</t>
  </si>
  <si>
    <t>Peritonits rate per 1000 PD patient days</t>
  </si>
  <si>
    <t>Overall rate</t>
  </si>
  <si>
    <t>Outlier?</t>
  </si>
  <si>
    <t xml:space="preserve">Midlands and East </t>
  </si>
  <si>
    <t xml:space="preserve">H1 </t>
  </si>
  <si>
    <t xml:space="preserve"> </t>
  </si>
  <si>
    <t xml:space="preserve">Cambridge </t>
  </si>
  <si>
    <t xml:space="preserve">J1 </t>
  </si>
  <si>
    <t xml:space="preserve">Colchester </t>
  </si>
  <si>
    <t xml:space="preserve">L1 </t>
  </si>
  <si>
    <t xml:space="preserve">Coventry </t>
  </si>
  <si>
    <t xml:space="preserve">M1 </t>
  </si>
  <si>
    <t xml:space="preserve">Derby </t>
  </si>
  <si>
    <t xml:space="preserve">N1 </t>
  </si>
  <si>
    <t xml:space="preserve">Dudley </t>
  </si>
  <si>
    <t xml:space="preserve">O1 </t>
  </si>
  <si>
    <t xml:space="preserve">Essex </t>
  </si>
  <si>
    <t xml:space="preserve">P1 </t>
  </si>
  <si>
    <t xml:space="preserve">Ipswich </t>
  </si>
  <si>
    <t xml:space="preserve">Q1 </t>
  </si>
  <si>
    <t xml:space="preserve">Leicester </t>
  </si>
  <si>
    <t xml:space="preserve">R1 </t>
  </si>
  <si>
    <t xml:space="preserve">Norfolk </t>
  </si>
  <si>
    <t xml:space="preserve">S1 </t>
  </si>
  <si>
    <t xml:space="preserve">Nottingham </t>
  </si>
  <si>
    <t xml:space="preserve">T1 </t>
  </si>
  <si>
    <t xml:space="preserve">Shrewsbury </t>
  </si>
  <si>
    <t xml:space="preserve">U1 </t>
  </si>
  <si>
    <t xml:space="preserve">Stevenage </t>
  </si>
  <si>
    <t xml:space="preserve">W1 </t>
  </si>
  <si>
    <t>High 2SD</t>
  </si>
  <si>
    <t xml:space="preserve">Stoke </t>
  </si>
  <si>
    <t xml:space="preserve">X1 </t>
  </si>
  <si>
    <t xml:space="preserve">Wolverhampton </t>
  </si>
  <si>
    <t xml:space="preserve">Y1 </t>
  </si>
  <si>
    <t>MRSA+MSSA rate per 1000 HD patient days</t>
  </si>
  <si>
    <t>Low 2SD</t>
  </si>
  <si>
    <t>Low 3SD</t>
  </si>
  <si>
    <t>Proportion with access to Tx</t>
  </si>
  <si>
    <t>Country average</t>
  </si>
  <si>
    <t>High 3SD</t>
  </si>
  <si>
    <t>Proportion registered for PV</t>
  </si>
  <si>
    <t>Proportion of patient view usage in the quarter</t>
  </si>
  <si>
    <t>Birmingham</t>
  </si>
  <si>
    <t>DIAL_01- Peritonitis rate in patients receiving PD</t>
  </si>
  <si>
    <t>DIAL_03 - Rate of Staph Aureus bacteraemia in patients treated with chronic HD</t>
  </si>
  <si>
    <t>DIAL_04 - Access to Transplant listing</t>
  </si>
  <si>
    <t xml:space="preserve">DIAL_05 - Percentage of RRT patients registered on Patient View </t>
  </si>
  <si>
    <t>DIAL_06 - Percentage of RRT patients on PV who have accessed PV in the last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</si>
</sst>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1" applyFont="1" applyFill="1"/>
    <xf numFmtId="0" fontId="2" fillId="2" borderId="0" xfId="1" applyFill="1"/>
    <xf numFmtId="164" fontId="4" fillId="2" borderId="0" xfId="2" applyNumberFormat="1" applyFont="1" applyFill="1"/>
    <xf numFmtId="164" fontId="2" fillId="2" borderId="0" xfId="1" applyNumberFormat="1" applyFill="1"/>
    <xf numFmtId="0" fontId="0" fillId="2" borderId="0" xfId="0" applyFill="1"/>
    <xf numFmtId="0" fontId="5" fillId="2" borderId="0" xfId="1" applyFont="1" applyFill="1"/>
    <xf numFmtId="3" fontId="1" fillId="3" borderId="1" xfId="0" applyNumberFormat="1" applyFont="1" applyFill="1" applyBorder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6" fillId="2" borderId="0" xfId="1" applyFont="1" applyFill="1"/>
    <xf numFmtId="164" fontId="2" fillId="2" borderId="0" xfId="2" applyNumberFormat="1" applyFont="1" applyFill="1"/>
    <xf numFmtId="1" fontId="2" fillId="2" borderId="0" xfId="1" applyNumberFormat="1" applyFill="1"/>
    <xf numFmtId="1" fontId="0" fillId="2" borderId="0" xfId="0" applyNumberFormat="1" applyFill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7" fillId="2" borderId="0" xfId="0" applyFont="1" applyFill="1"/>
    <xf numFmtId="164" fontId="0" fillId="2" borderId="0" xfId="0" applyNumberFormat="1" applyFill="1"/>
    <xf numFmtId="3" fontId="1" fillId="3" borderId="1" xfId="0" applyNumberFormat="1" applyFont="1" applyFill="1" applyBorder="1" applyAlignment="1">
      <alignment horizontal="center" wrapText="1"/>
    </xf>
    <xf numFmtId="0" fontId="8" fillId="0" borderId="0" xfId="0" applyFont="1"/>
    <xf numFmtId="165" fontId="0" fillId="2" borderId="0" xfId="0" applyNumberFormat="1" applyFill="1" applyAlignment="1">
      <alignment horizontal="center"/>
    </xf>
    <xf numFmtId="165" fontId="0" fillId="2" borderId="2" xfId="0" applyNumberFormat="1" applyFill="1" applyBorder="1" applyAlignment="1">
      <alignment horizontal="center"/>
    </xf>
  </cellXfs>
  <cellStyles count="3">
    <cellStyle name="Comma 2" xfId="2" xr:uid="{1A95B45D-25A4-4585-8271-DD4A73B88FCB}"/>
    <cellStyle name="Normal" xfId="0" builtinId="0"/>
    <cellStyle name="Normal 2" xfId="1" xr:uid="{A5425F14-D76E-4500-A82A-B311B9EB6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367393</xdr:colOff>
      <xdr:row>0</xdr:row>
      <xdr:rowOff>204107</xdr:rowOff>
    </xdr:from>
    <xdr:to>
      <xdr:col>25</xdr:col>
      <xdr:colOff>485621</xdr:colOff>
      <xdr:row>34</xdr:row>
      <xdr:rowOff>32678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068999-8B4D-8D0C-25EC-76DB18C21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3786" y="204107"/>
          <a:ext cx="8894835" cy="6523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533400</xdr:colOff>
      <xdr:row>39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A9FBB-25EA-4E15-80EA-2977EB3B0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6050" y="1333500"/>
          <a:ext cx="9067800" cy="655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563880</xdr:colOff>
      <xdr:row>37</xdr:row>
      <xdr:rowOff>49530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C74161-1A5A-4AE4-ADC2-9D4558319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965200"/>
          <a:ext cx="9098280" cy="6126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563880</xdr:colOff>
      <xdr:row>39</xdr:row>
      <xdr:rowOff>46990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2DB11-A4AC-4B58-8CF4-E1B8255E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701800"/>
          <a:ext cx="9098280" cy="6492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25</xdr:col>
      <xdr:colOff>419100</xdr:colOff>
      <xdr:row>37</xdr:row>
      <xdr:rowOff>34290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F2CCFB-29FF-4090-9FC4-DFB0FA0E5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3550" y="1530350"/>
          <a:ext cx="8953500" cy="6111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Workrequests\Annual\WR388%20Dashboards\2024%20Q1\Website\Midlands%20funnel%20plot%20corrected.xlsx" TargetMode="External"/><Relationship Id="rId1" Type="http://schemas.openxmlformats.org/officeDocument/2006/relationships/externalLinkPath" Target="/Workrequests/Annual/WR388%20Dashboards/2024%20Q1/Website/Midlands%20funnel%20plot%20corr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or1_Peritonitis (2)"/>
    </sheetNames>
    <sheetDataSet>
      <sheetData sheetId="0">
        <row r="4">
          <cell r="E4">
            <v>46736</v>
          </cell>
          <cell r="F4">
            <v>0.77028414999999995</v>
          </cell>
        </row>
        <row r="5">
          <cell r="E5">
            <v>81708</v>
          </cell>
          <cell r="F5">
            <v>1.2116316600000001</v>
          </cell>
        </row>
        <row r="6">
          <cell r="E6">
            <v>16423</v>
          </cell>
          <cell r="F6">
            <v>0.97424343999999996</v>
          </cell>
        </row>
        <row r="8">
          <cell r="E8">
            <v>52474</v>
          </cell>
          <cell r="F8">
            <v>1.0862522400000001</v>
          </cell>
        </row>
        <row r="9">
          <cell r="E9">
            <v>21886</v>
          </cell>
          <cell r="F9">
            <v>1.14228274</v>
          </cell>
        </row>
        <row r="10">
          <cell r="E10">
            <v>69350</v>
          </cell>
          <cell r="F10">
            <v>0.66330208999999996</v>
          </cell>
        </row>
        <row r="11">
          <cell r="E11">
            <v>102893</v>
          </cell>
          <cell r="F11">
            <v>0.93300808000000002</v>
          </cell>
        </row>
        <row r="13">
          <cell r="E13">
            <v>13801</v>
          </cell>
          <cell r="F13">
            <v>1.15933628</v>
          </cell>
        </row>
        <row r="16">
          <cell r="E16">
            <v>26761</v>
          </cell>
          <cell r="F16">
            <v>0.67262060000000001</v>
          </cell>
        </row>
        <row r="17">
          <cell r="E17">
            <v>27388</v>
          </cell>
          <cell r="F17">
            <v>1.1318825800000001</v>
          </cell>
        </row>
        <row r="18">
          <cell r="E18">
            <v>11918</v>
          </cell>
          <cell r="F18">
            <v>1.0068803500000001</v>
          </cell>
        </row>
        <row r="21">
          <cell r="E21">
            <v>56710</v>
          </cell>
          <cell r="F21">
            <v>0.82877798999999996</v>
          </cell>
        </row>
        <row r="23">
          <cell r="E23">
            <v>34773</v>
          </cell>
          <cell r="F23">
            <v>1.6967187185459984</v>
          </cell>
        </row>
        <row r="24">
          <cell r="E24">
            <v>21192</v>
          </cell>
          <cell r="F24">
            <v>0.94375235999999996</v>
          </cell>
        </row>
        <row r="26">
          <cell r="E26">
            <v>15935</v>
          </cell>
          <cell r="F26">
            <v>1.81989332</v>
          </cell>
        </row>
        <row r="28">
          <cell r="E28">
            <v>20845</v>
          </cell>
          <cell r="F28">
            <v>1.0074358400000001</v>
          </cell>
        </row>
        <row r="29">
          <cell r="E29">
            <v>12182</v>
          </cell>
          <cell r="F29">
            <v>0.90297159999999999</v>
          </cell>
        </row>
        <row r="31">
          <cell r="E31">
            <v>7815</v>
          </cell>
          <cell r="F31">
            <v>1.15163148</v>
          </cell>
        </row>
        <row r="32">
          <cell r="E32">
            <v>20612</v>
          </cell>
          <cell r="F32">
            <v>1.64952455</v>
          </cell>
        </row>
        <row r="33">
          <cell r="E33">
            <v>20254</v>
          </cell>
          <cell r="F33">
            <v>0.54310259999999999</v>
          </cell>
        </row>
        <row r="36">
          <cell r="E36">
            <v>33611</v>
          </cell>
          <cell r="F36">
            <v>0.77355627999999999</v>
          </cell>
        </row>
        <row r="37">
          <cell r="E37">
            <v>4690</v>
          </cell>
          <cell r="F37">
            <v>1.4925373099999999</v>
          </cell>
          <cell r="L37">
            <v>4690</v>
          </cell>
          <cell r="N37">
            <v>0.94238405999999997</v>
          </cell>
          <cell r="O37">
            <v>0.27878456000000001</v>
          </cell>
          <cell r="P37">
            <v>2.3124692200000001</v>
          </cell>
          <cell r="Q37">
            <v>0.11752561</v>
          </cell>
          <cell r="R37">
            <v>3.3046301900000001</v>
          </cell>
        </row>
        <row r="38">
          <cell r="E38">
            <v>17312</v>
          </cell>
          <cell r="F38">
            <v>1.5596118299999999</v>
          </cell>
          <cell r="L38">
            <v>4749</v>
          </cell>
          <cell r="N38">
            <v>0.94238405999999997</v>
          </cell>
          <cell r="O38">
            <v>0.28154483000000002</v>
          </cell>
          <cell r="P38">
            <v>2.3004633600000002</v>
          </cell>
          <cell r="Q38">
            <v>0.11967281</v>
          </cell>
          <cell r="R38">
            <v>3.2830459200000002</v>
          </cell>
        </row>
        <row r="39">
          <cell r="E39">
            <v>19656</v>
          </cell>
          <cell r="F39">
            <v>1.37362637</v>
          </cell>
          <cell r="L39">
            <v>7552</v>
          </cell>
          <cell r="N39">
            <v>0.94238405999999997</v>
          </cell>
          <cell r="O39">
            <v>0.38239189000000001</v>
          </cell>
          <cell r="P39">
            <v>1.9306737199999999</v>
          </cell>
          <cell r="Q39">
            <v>0.20805103999999999</v>
          </cell>
          <cell r="R39">
            <v>2.6227052</v>
          </cell>
        </row>
        <row r="40">
          <cell r="E40">
            <v>33456</v>
          </cell>
          <cell r="F40">
            <v>0.32879005</v>
          </cell>
          <cell r="L40">
            <v>7815</v>
          </cell>
          <cell r="N40">
            <v>0.94238405999999997</v>
          </cell>
          <cell r="O40">
            <v>0.38960523000000002</v>
          </cell>
          <cell r="P40">
            <v>1.9083821599999999</v>
          </cell>
          <cell r="Q40">
            <v>0.21505882000000001</v>
          </cell>
          <cell r="R40">
            <v>2.5832229299999998</v>
          </cell>
        </row>
        <row r="41">
          <cell r="E41">
            <v>26047</v>
          </cell>
          <cell r="F41">
            <v>0.76784275000000002</v>
          </cell>
          <cell r="L41">
            <v>9343</v>
          </cell>
          <cell r="N41">
            <v>0.94238405999999997</v>
          </cell>
          <cell r="O41">
            <v>0.42648192000000001</v>
          </cell>
          <cell r="P41">
            <v>1.80113722</v>
          </cell>
          <cell r="Q41">
            <v>0.25218378000000002</v>
          </cell>
          <cell r="R41">
            <v>2.3939028599999999</v>
          </cell>
        </row>
        <row r="42">
          <cell r="E42">
            <v>12372</v>
          </cell>
          <cell r="F42">
            <v>0.24248302999999999</v>
          </cell>
          <cell r="L42">
            <v>11261</v>
          </cell>
          <cell r="N42">
            <v>0.94238405999999997</v>
          </cell>
          <cell r="O42">
            <v>0.46351181000000002</v>
          </cell>
          <cell r="P42">
            <v>1.7034574600000001</v>
          </cell>
          <cell r="Q42">
            <v>0.29154180000000002</v>
          </cell>
          <cell r="R42">
            <v>2.22247123</v>
          </cell>
        </row>
        <row r="43">
          <cell r="E43">
            <v>7552</v>
          </cell>
          <cell r="F43">
            <v>1.0593220299999999</v>
          </cell>
          <cell r="L43">
            <v>11918</v>
          </cell>
          <cell r="N43">
            <v>0.94238405999999997</v>
          </cell>
          <cell r="O43">
            <v>0.47441902000000002</v>
          </cell>
          <cell r="P43">
            <v>1.67637719</v>
          </cell>
          <cell r="Q43">
            <v>0.30351181999999999</v>
          </cell>
          <cell r="R43">
            <v>2.1751320999999999</v>
          </cell>
        </row>
        <row r="44">
          <cell r="E44">
            <v>11261</v>
          </cell>
          <cell r="F44">
            <v>0.71041648000000002</v>
          </cell>
          <cell r="L44">
            <v>12182</v>
          </cell>
          <cell r="N44">
            <v>0.94238405999999997</v>
          </cell>
          <cell r="O44">
            <v>0.47858938000000001</v>
          </cell>
          <cell r="P44">
            <v>1.6662124</v>
          </cell>
          <cell r="Q44">
            <v>0.30813249999999998</v>
          </cell>
          <cell r="R44">
            <v>2.15738538</v>
          </cell>
        </row>
        <row r="45">
          <cell r="E45">
            <v>21842</v>
          </cell>
          <cell r="F45">
            <v>0.59518358999999998</v>
          </cell>
          <cell r="L45">
            <v>12372</v>
          </cell>
          <cell r="N45">
            <v>0.94238405999999997</v>
          </cell>
          <cell r="O45">
            <v>0.48152025999999998</v>
          </cell>
          <cell r="P45">
            <v>1.6591298699999999</v>
          </cell>
          <cell r="Q45">
            <v>0.31139425999999998</v>
          </cell>
          <cell r="R45">
            <v>2.1450273499999999</v>
          </cell>
        </row>
        <row r="46">
          <cell r="E46">
            <v>25281</v>
          </cell>
          <cell r="F46">
            <v>1.4635497</v>
          </cell>
          <cell r="L46">
            <v>13104</v>
          </cell>
          <cell r="N46">
            <v>0.94238405999999997</v>
          </cell>
          <cell r="O46">
            <v>0.49229645999999999</v>
          </cell>
          <cell r="P46">
            <v>1.63351321</v>
          </cell>
          <cell r="Q46">
            <v>0.32348817000000002</v>
          </cell>
          <cell r="R46">
            <v>2.1003814900000002</v>
          </cell>
        </row>
        <row r="47">
          <cell r="E47">
            <v>9343</v>
          </cell>
          <cell r="F47">
            <v>1.28438403</v>
          </cell>
          <cell r="L47">
            <v>13801</v>
          </cell>
          <cell r="N47">
            <v>0.94238405999999997</v>
          </cell>
          <cell r="O47">
            <v>0.50186213999999996</v>
          </cell>
          <cell r="P47">
            <v>1.61131654</v>
          </cell>
          <cell r="Q47">
            <v>0.33435501000000001</v>
          </cell>
          <cell r="R47">
            <v>2.0617632700000001</v>
          </cell>
        </row>
        <row r="48">
          <cell r="E48">
            <v>25640</v>
          </cell>
          <cell r="F48">
            <v>0.85803432000000002</v>
          </cell>
          <cell r="L48">
            <v>15935</v>
          </cell>
          <cell r="N48">
            <v>0.94238405999999997</v>
          </cell>
          <cell r="O48">
            <v>0.52764261000000001</v>
          </cell>
          <cell r="P48">
            <v>1.5538921999999999</v>
          </cell>
          <cell r="Q48">
            <v>0.36424213</v>
          </cell>
          <cell r="R48">
            <v>1.9621597</v>
          </cell>
        </row>
        <row r="49">
          <cell r="E49">
            <v>18621</v>
          </cell>
          <cell r="F49">
            <v>0.80554212999999997</v>
          </cell>
          <cell r="L49">
            <v>16423</v>
          </cell>
          <cell r="N49">
            <v>0.94238405999999997</v>
          </cell>
          <cell r="O49">
            <v>0.53290817000000001</v>
          </cell>
          <cell r="P49">
            <v>1.5425728000000001</v>
          </cell>
          <cell r="Q49">
            <v>0.37045167000000001</v>
          </cell>
          <cell r="R49">
            <v>1.9425801899999999</v>
          </cell>
        </row>
        <row r="50">
          <cell r="E50">
            <v>23946</v>
          </cell>
          <cell r="F50">
            <v>1.0022550699999999</v>
          </cell>
          <cell r="L50">
            <v>17312</v>
          </cell>
          <cell r="N50">
            <v>0.94238405999999997</v>
          </cell>
          <cell r="O50">
            <v>0.54199005</v>
          </cell>
          <cell r="P50">
            <v>1.5233602900000001</v>
          </cell>
          <cell r="Q50">
            <v>0.38124375999999999</v>
          </cell>
          <cell r="R50">
            <v>1.9093903999999999</v>
          </cell>
        </row>
        <row r="51">
          <cell r="E51">
            <v>29605</v>
          </cell>
          <cell r="F51">
            <v>1.21601081</v>
          </cell>
          <cell r="L51">
            <v>18621</v>
          </cell>
          <cell r="N51">
            <v>0.94238405999999997</v>
          </cell>
          <cell r="O51">
            <v>0.55429410999999995</v>
          </cell>
          <cell r="P51">
            <v>1.4979399600000001</v>
          </cell>
          <cell r="Q51">
            <v>0.39602811999999998</v>
          </cell>
          <cell r="R51">
            <v>1.8655614700000001</v>
          </cell>
        </row>
        <row r="52">
          <cell r="E52">
            <v>13104</v>
          </cell>
          <cell r="F52">
            <v>0.22893773000000001</v>
          </cell>
          <cell r="L52">
            <v>19656</v>
          </cell>
          <cell r="N52">
            <v>0.94238405999999997</v>
          </cell>
          <cell r="O52">
            <v>0.56323475000000001</v>
          </cell>
          <cell r="P52">
            <v>1.4798927500000001</v>
          </cell>
          <cell r="Q52">
            <v>0.40688707000000002</v>
          </cell>
          <cell r="R52">
            <v>1.8345056900000001</v>
          </cell>
        </row>
        <row r="53">
          <cell r="E53">
            <v>36300</v>
          </cell>
          <cell r="F53">
            <v>0.38567493000000003</v>
          </cell>
          <cell r="L53">
            <v>20254</v>
          </cell>
          <cell r="N53">
            <v>0.94238405999999997</v>
          </cell>
          <cell r="O53">
            <v>0.56811840000000002</v>
          </cell>
          <cell r="P53">
            <v>1.47018121</v>
          </cell>
          <cell r="Q53">
            <v>0.41285924000000002</v>
          </cell>
          <cell r="R53">
            <v>1.81781543</v>
          </cell>
        </row>
        <row r="54">
          <cell r="E54">
            <v>20767</v>
          </cell>
          <cell r="F54">
            <v>1.3964462799999999</v>
          </cell>
          <cell r="L54">
            <v>20612</v>
          </cell>
          <cell r="N54">
            <v>0.94238405999999997</v>
          </cell>
          <cell r="O54">
            <v>0.57095046000000005</v>
          </cell>
          <cell r="P54">
            <v>1.4645959399999999</v>
          </cell>
          <cell r="Q54">
            <v>0.41633557999999998</v>
          </cell>
          <cell r="R54">
            <v>1.8082234699999999</v>
          </cell>
        </row>
        <row r="55">
          <cell r="E55">
            <v>4749</v>
          </cell>
          <cell r="F55">
            <v>1.2634238799999999</v>
          </cell>
          <cell r="L55">
            <v>20767</v>
          </cell>
          <cell r="N55">
            <v>0.94238405999999997</v>
          </cell>
          <cell r="O55">
            <v>0.57215621000000005</v>
          </cell>
          <cell r="P55">
            <v>1.46222827</v>
          </cell>
          <cell r="Q55">
            <v>0.41781854000000002</v>
          </cell>
          <cell r="R55">
            <v>1.8041588399999999</v>
          </cell>
        </row>
        <row r="56">
          <cell r="L56">
            <v>20845</v>
          </cell>
          <cell r="N56">
            <v>0.94238405999999997</v>
          </cell>
          <cell r="O56">
            <v>0.57275841000000005</v>
          </cell>
          <cell r="P56">
            <v>1.4610480400000001</v>
          </cell>
          <cell r="Q56">
            <v>0.41855983000000002</v>
          </cell>
          <cell r="R56">
            <v>1.80213307</v>
          </cell>
        </row>
        <row r="57">
          <cell r="L57">
            <v>21192</v>
          </cell>
          <cell r="N57">
            <v>0.94238405999999997</v>
          </cell>
          <cell r="O57">
            <v>0.57540113999999998</v>
          </cell>
          <cell r="P57">
            <v>1.4558865599999999</v>
          </cell>
          <cell r="Q57">
            <v>0.42181803000000001</v>
          </cell>
          <cell r="R57">
            <v>1.7932764699999999</v>
          </cell>
        </row>
        <row r="58">
          <cell r="L58">
            <v>21842</v>
          </cell>
          <cell r="N58">
            <v>0.94238405999999997</v>
          </cell>
          <cell r="O58">
            <v>0.58019801999999998</v>
          </cell>
          <cell r="P58">
            <v>1.4465916299999999</v>
          </cell>
          <cell r="Q58">
            <v>0.42775309</v>
          </cell>
          <cell r="R58">
            <v>1.7773384299999999</v>
          </cell>
        </row>
        <row r="59">
          <cell r="L59">
            <v>21886</v>
          </cell>
          <cell r="N59">
            <v>0.94238405999999997</v>
          </cell>
          <cell r="O59">
            <v>0.58051576000000005</v>
          </cell>
          <cell r="P59">
            <v>1.44597928</v>
          </cell>
          <cell r="Q59">
            <v>0.42814718000000002</v>
          </cell>
          <cell r="R59">
            <v>1.77628893</v>
          </cell>
        </row>
        <row r="60">
          <cell r="L60">
            <v>23946</v>
          </cell>
          <cell r="N60">
            <v>0.94238405999999997</v>
          </cell>
          <cell r="O60">
            <v>0.59449046999999999</v>
          </cell>
          <cell r="P60">
            <v>1.4194482799999999</v>
          </cell>
          <cell r="Q60">
            <v>0.44559579999999999</v>
          </cell>
          <cell r="R60">
            <v>1.7308796099999999</v>
          </cell>
        </row>
        <row r="61">
          <cell r="L61">
            <v>25281</v>
          </cell>
          <cell r="N61">
            <v>0.94238405999999997</v>
          </cell>
          <cell r="O61">
            <v>0.60270389999999996</v>
          </cell>
          <cell r="P61">
            <v>1.40421247</v>
          </cell>
          <cell r="Q61">
            <v>0.45595572000000001</v>
          </cell>
          <cell r="R61">
            <v>1.70485822</v>
          </cell>
        </row>
        <row r="62">
          <cell r="L62">
            <v>25640</v>
          </cell>
          <cell r="N62">
            <v>0.94238405999999997</v>
          </cell>
          <cell r="O62">
            <v>0.60481231999999996</v>
          </cell>
          <cell r="P62">
            <v>1.4003429700000001</v>
          </cell>
          <cell r="Q62">
            <v>0.45862750000000002</v>
          </cell>
          <cell r="R62">
            <v>1.6982560900000001</v>
          </cell>
        </row>
        <row r="63">
          <cell r="L63">
            <v>26047</v>
          </cell>
          <cell r="N63">
            <v>0.94238405999999997</v>
          </cell>
          <cell r="O63">
            <v>0.60715441999999997</v>
          </cell>
          <cell r="P63">
            <v>1.39606425</v>
          </cell>
          <cell r="Q63">
            <v>0.46160129999999999</v>
          </cell>
          <cell r="R63">
            <v>1.6909588900000001</v>
          </cell>
        </row>
        <row r="64">
          <cell r="L64">
            <v>26761</v>
          </cell>
          <cell r="N64">
            <v>0.94238405999999997</v>
          </cell>
          <cell r="O64">
            <v>0.61114469000000005</v>
          </cell>
          <cell r="P64">
            <v>1.3888217899999999</v>
          </cell>
          <cell r="Q64">
            <v>0.46668198</v>
          </cell>
          <cell r="R64">
            <v>1.67861478</v>
          </cell>
        </row>
        <row r="65">
          <cell r="L65">
            <v>27388</v>
          </cell>
          <cell r="N65">
            <v>0.94238405999999997</v>
          </cell>
          <cell r="O65">
            <v>0.61453042000000002</v>
          </cell>
          <cell r="P65">
            <v>1.3827228</v>
          </cell>
          <cell r="Q65">
            <v>0.47100689000000001</v>
          </cell>
          <cell r="R65">
            <v>1.6682271</v>
          </cell>
        </row>
        <row r="66">
          <cell r="L66">
            <v>29605</v>
          </cell>
          <cell r="N66">
            <v>0.94238405999999997</v>
          </cell>
          <cell r="O66">
            <v>0.62569819999999998</v>
          </cell>
          <cell r="P66">
            <v>1.36290047</v>
          </cell>
          <cell r="Q66">
            <v>0.48536261000000003</v>
          </cell>
          <cell r="R66">
            <v>1.63451444</v>
          </cell>
        </row>
        <row r="67">
          <cell r="L67">
            <v>33456</v>
          </cell>
          <cell r="N67">
            <v>0.94238405999999997</v>
          </cell>
          <cell r="O67">
            <v>0.64259233000000004</v>
          </cell>
          <cell r="P67">
            <v>1.3337478899999999</v>
          </cell>
          <cell r="Q67">
            <v>0.50733810000000001</v>
          </cell>
          <cell r="R67">
            <v>1.5850717700000001</v>
          </cell>
        </row>
        <row r="68">
          <cell r="L68">
            <v>33611</v>
          </cell>
          <cell r="N68">
            <v>0.94238405999999997</v>
          </cell>
          <cell r="O68">
            <v>0.64321547999999995</v>
          </cell>
          <cell r="P68">
            <v>1.33269123</v>
          </cell>
          <cell r="Q68">
            <v>0.50815456000000003</v>
          </cell>
          <cell r="R68">
            <v>1.58328286</v>
          </cell>
        </row>
        <row r="69">
          <cell r="L69">
            <v>36300</v>
          </cell>
          <cell r="N69">
            <v>0.94238405999999997</v>
          </cell>
          <cell r="O69">
            <v>0.65342862000000002</v>
          </cell>
          <cell r="P69">
            <v>1.3155570999999999</v>
          </cell>
          <cell r="Q69">
            <v>0.52159469999999997</v>
          </cell>
          <cell r="R69">
            <v>1.55430691</v>
          </cell>
        </row>
        <row r="70">
          <cell r="L70">
            <v>46736</v>
          </cell>
          <cell r="N70">
            <v>0.94238405999999997</v>
          </cell>
          <cell r="O70">
            <v>0.68485381999999995</v>
          </cell>
          <cell r="P70">
            <v>1.2649250999999999</v>
          </cell>
          <cell r="Q70">
            <v>0.56363109</v>
          </cell>
          <cell r="R70">
            <v>1.46904725</v>
          </cell>
        </row>
        <row r="71">
          <cell r="L71">
            <v>52474</v>
          </cell>
          <cell r="N71">
            <v>0.94238405999999997</v>
          </cell>
          <cell r="O71">
            <v>0.69821409000000001</v>
          </cell>
          <cell r="P71">
            <v>1.24430569</v>
          </cell>
          <cell r="Q71">
            <v>0.58180675999999998</v>
          </cell>
          <cell r="R71">
            <v>1.43449073</v>
          </cell>
        </row>
        <row r="72">
          <cell r="L72">
            <v>56710</v>
          </cell>
          <cell r="N72">
            <v>0.94238405999999997</v>
          </cell>
          <cell r="O72">
            <v>0.70681883000000001</v>
          </cell>
          <cell r="P72">
            <v>1.23129807</v>
          </cell>
          <cell r="Q72">
            <v>0.59360667</v>
          </cell>
          <cell r="R72">
            <v>1.41274251</v>
          </cell>
        </row>
        <row r="73">
          <cell r="L73">
            <v>69350</v>
          </cell>
          <cell r="N73">
            <v>0.94238405999999997</v>
          </cell>
          <cell r="O73">
            <v>0.72785723000000002</v>
          </cell>
          <cell r="P73">
            <v>1.2003592999999999</v>
          </cell>
          <cell r="Q73">
            <v>0.62276089000000001</v>
          </cell>
          <cell r="R73">
            <v>1.3611805699999999</v>
          </cell>
        </row>
        <row r="74">
          <cell r="L74">
            <v>81708</v>
          </cell>
          <cell r="N74">
            <v>0.94238405999999997</v>
          </cell>
          <cell r="O74">
            <v>0.74371514999999999</v>
          </cell>
          <cell r="P74">
            <v>1.1778178399999999</v>
          </cell>
          <cell r="Q74">
            <v>0.64501562999999995</v>
          </cell>
          <cell r="R74">
            <v>1.3237671499999999</v>
          </cell>
        </row>
        <row r="75">
          <cell r="L75">
            <v>102893</v>
          </cell>
          <cell r="N75">
            <v>0.94238405999999997</v>
          </cell>
          <cell r="O75">
            <v>0.76417930999999995</v>
          </cell>
          <cell r="P75">
            <v>1.14967006</v>
          </cell>
          <cell r="Q75">
            <v>0.67408126000000002</v>
          </cell>
          <cell r="R75">
            <v>1.27723991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CB5C3-DB8D-43FA-A6DF-199DCBF1FD5B}">
  <sheetPr codeName="Sheet2"/>
  <dimension ref="A1:H55"/>
  <sheetViews>
    <sheetView tabSelected="1" zoomScale="70" zoomScaleNormal="70" workbookViewId="0">
      <selection activeCell="AE26" sqref="AE26"/>
    </sheetView>
  </sheetViews>
  <sheetFormatPr defaultColWidth="8.7109375" defaultRowHeight="15" x14ac:dyDescent="0.25"/>
  <cols>
    <col min="1" max="1" width="18.42578125" style="2" bestFit="1" customWidth="1"/>
    <col min="2" max="2" width="17" style="2" bestFit="1" customWidth="1"/>
    <col min="3" max="3" width="7.85546875" style="2" customWidth="1"/>
    <col min="4" max="4" width="7.42578125" style="2" customWidth="1"/>
    <col min="5" max="5" width="7.42578125" style="2" bestFit="1" customWidth="1"/>
    <col min="6" max="6" width="18.42578125" style="3" customWidth="1"/>
    <col min="7" max="7" width="11.42578125" style="4" bestFit="1" customWidth="1"/>
    <col min="8" max="8" width="8.7109375" style="2" bestFit="1" customWidth="1"/>
    <col min="9" max="16384" width="8.7109375" style="5"/>
  </cols>
  <sheetData>
    <row r="1" spans="1:8" ht="18.75" x14ac:dyDescent="0.3">
      <c r="A1" s="24" t="s">
        <v>49</v>
      </c>
      <c r="B1" s="1"/>
      <c r="C1" s="1"/>
    </row>
    <row r="2" spans="1:8" ht="15.75" x14ac:dyDescent="0.25">
      <c r="A2" s="6"/>
      <c r="B2" s="6"/>
      <c r="C2" s="6"/>
    </row>
    <row r="3" spans="1:8" ht="27.6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0" t="s">
        <v>6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>
        <v>96</v>
      </c>
      <c r="E4" s="11">
        <v>102893</v>
      </c>
      <c r="F4" s="25">
        <v>0.93300808000000002</v>
      </c>
      <c r="G4" s="25">
        <v>0.94238405999999997</v>
      </c>
      <c r="H4" s="11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16</v>
      </c>
      <c r="E5" s="11">
        <v>13801</v>
      </c>
      <c r="F5" s="25">
        <v>1.15933628</v>
      </c>
      <c r="G5" s="25">
        <v>0.94238405999999997</v>
      </c>
      <c r="H5" s="11" t="s">
        <v>10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18</v>
      </c>
      <c r="E7" s="11">
        <v>26761</v>
      </c>
      <c r="F7" s="25">
        <v>0.67262060000000001</v>
      </c>
      <c r="G7" s="25">
        <v>0.94238405999999997</v>
      </c>
      <c r="H7" s="11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31</v>
      </c>
      <c r="E8" s="11">
        <v>27388</v>
      </c>
      <c r="F8" s="25">
        <v>1.1318825800000001</v>
      </c>
      <c r="G8" s="25">
        <v>0.94238405999999997</v>
      </c>
      <c r="H8" s="11" t="s">
        <v>10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12</v>
      </c>
      <c r="E9" s="11">
        <v>11918</v>
      </c>
      <c r="F9" s="25">
        <v>1.0068803500000001</v>
      </c>
      <c r="G9" s="25">
        <v>0.94238405999999997</v>
      </c>
      <c r="H9" s="11" t="s">
        <v>10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5"/>
      <c r="G10" s="25"/>
      <c r="H10" s="11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/>
      <c r="E11" s="11"/>
      <c r="F11" s="25"/>
      <c r="G11" s="25"/>
      <c r="H11" s="11" t="s">
        <v>10</v>
      </c>
    </row>
    <row r="12" spans="1:8" x14ac:dyDescent="0.25">
      <c r="A12" s="5" t="s">
        <v>25</v>
      </c>
      <c r="B12" s="11" t="s">
        <v>8</v>
      </c>
      <c r="C12" s="11" t="s">
        <v>26</v>
      </c>
      <c r="D12" s="11">
        <v>47</v>
      </c>
      <c r="E12" s="11">
        <v>56710</v>
      </c>
      <c r="F12" s="25">
        <v>0.82877798999999996</v>
      </c>
      <c r="G12" s="25">
        <v>0.94238405999999997</v>
      </c>
      <c r="H12" s="11" t="s">
        <v>10</v>
      </c>
    </row>
    <row r="13" spans="1:8" x14ac:dyDescent="0.25">
      <c r="A13" s="5" t="s">
        <v>27</v>
      </c>
      <c r="B13" s="11" t="s">
        <v>8</v>
      </c>
      <c r="C13" s="11" t="s">
        <v>28</v>
      </c>
      <c r="D13" s="11"/>
      <c r="E13" s="11"/>
      <c r="F13" s="25"/>
      <c r="G13" s="25"/>
      <c r="H13" s="11" t="s">
        <v>10</v>
      </c>
    </row>
    <row r="14" spans="1:8" x14ac:dyDescent="0.25">
      <c r="A14" s="5" t="s">
        <v>29</v>
      </c>
      <c r="B14" s="11" t="s">
        <v>8</v>
      </c>
      <c r="C14" s="11" t="s">
        <v>30</v>
      </c>
      <c r="D14" s="11">
        <v>59</v>
      </c>
      <c r="E14" s="11">
        <v>34773</v>
      </c>
      <c r="F14" s="25">
        <f>D14/E14*1000</f>
        <v>1.6967187185459984</v>
      </c>
      <c r="G14" s="25">
        <v>0.94238405999999997</v>
      </c>
      <c r="H14" s="11" t="s">
        <v>45</v>
      </c>
    </row>
    <row r="15" spans="1:8" x14ac:dyDescent="0.25">
      <c r="A15" s="5" t="s">
        <v>31</v>
      </c>
      <c r="B15" s="11" t="s">
        <v>8</v>
      </c>
      <c r="C15" s="11" t="s">
        <v>32</v>
      </c>
      <c r="D15" s="11">
        <v>20</v>
      </c>
      <c r="E15" s="11">
        <v>21192</v>
      </c>
      <c r="F15" s="25">
        <v>0.94375235999999996</v>
      </c>
      <c r="G15" s="25">
        <v>0.94238405999999997</v>
      </c>
      <c r="H15" s="11" t="s">
        <v>10</v>
      </c>
    </row>
    <row r="16" spans="1:8" x14ac:dyDescent="0.25">
      <c r="A16" s="5" t="s">
        <v>33</v>
      </c>
      <c r="B16" s="11" t="s">
        <v>8</v>
      </c>
      <c r="C16" s="11" t="s">
        <v>34</v>
      </c>
      <c r="D16" s="11">
        <v>29</v>
      </c>
      <c r="E16" s="11">
        <v>15935</v>
      </c>
      <c r="F16" s="25">
        <v>1.81989332</v>
      </c>
      <c r="G16" s="25">
        <v>0.94238405999999997</v>
      </c>
      <c r="H16" s="11" t="s">
        <v>35</v>
      </c>
    </row>
    <row r="17" spans="1:8" x14ac:dyDescent="0.25">
      <c r="A17" s="5" t="s">
        <v>36</v>
      </c>
      <c r="B17" s="11" t="s">
        <v>8</v>
      </c>
      <c r="C17" s="11" t="s">
        <v>37</v>
      </c>
      <c r="D17" s="11"/>
      <c r="E17" s="11"/>
      <c r="F17" s="25"/>
      <c r="G17" s="25"/>
      <c r="H17" s="11" t="s">
        <v>10</v>
      </c>
    </row>
    <row r="18" spans="1:8" x14ac:dyDescent="0.25">
      <c r="A18" s="13" t="s">
        <v>38</v>
      </c>
      <c r="B18" s="14" t="s">
        <v>8</v>
      </c>
      <c r="C18" s="14" t="s">
        <v>39</v>
      </c>
      <c r="D18" s="14">
        <v>21</v>
      </c>
      <c r="E18" s="14">
        <v>20845</v>
      </c>
      <c r="F18" s="26">
        <v>1.0074358400000001</v>
      </c>
      <c r="G18" s="26">
        <v>0.94238405999999997</v>
      </c>
      <c r="H18" s="14" t="s">
        <v>10</v>
      </c>
    </row>
    <row r="19" spans="1:8" x14ac:dyDescent="0.25">
      <c r="A19" s="16"/>
      <c r="B19" s="5"/>
      <c r="C19" s="5"/>
      <c r="D19" s="5"/>
      <c r="E19" s="5"/>
      <c r="F19" s="5"/>
      <c r="G19" s="5"/>
      <c r="H19" s="5"/>
    </row>
    <row r="20" spans="1:8" x14ac:dyDescent="0.25">
      <c r="A20" s="16"/>
      <c r="E20" s="4"/>
      <c r="F20" s="17"/>
    </row>
    <row r="21" spans="1:8" x14ac:dyDescent="0.25">
      <c r="F21" s="17"/>
    </row>
    <row r="22" spans="1:8" x14ac:dyDescent="0.25"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A27" s="18"/>
      <c r="B27" s="18"/>
      <c r="C27" s="18"/>
      <c r="D27" s="18"/>
      <c r="E27" s="18"/>
      <c r="H27" s="18"/>
    </row>
    <row r="28" spans="1:8" x14ac:dyDescent="0.25">
      <c r="A28" s="18"/>
      <c r="B28" s="18"/>
      <c r="C28" s="18"/>
      <c r="D28" s="18"/>
      <c r="E28" s="18"/>
      <c r="H28" s="18"/>
    </row>
    <row r="29" spans="1:8" x14ac:dyDescent="0.25">
      <c r="A29" s="18"/>
      <c r="B29" s="18"/>
      <c r="C29" s="18"/>
      <c r="D29" s="18"/>
      <c r="E29" s="18"/>
      <c r="H29" s="18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F33" s="17"/>
      <c r="H33" s="18"/>
    </row>
    <row r="34" spans="1:8" x14ac:dyDescent="0.25">
      <c r="F34" s="17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A36" s="18"/>
      <c r="B36" s="18"/>
      <c r="C36" s="18"/>
      <c r="D36" s="18"/>
      <c r="E36" s="18"/>
      <c r="H36" s="18"/>
    </row>
    <row r="37" spans="1:8" x14ac:dyDescent="0.25">
      <c r="A37" s="18"/>
      <c r="B37" s="18"/>
      <c r="C37" s="18"/>
      <c r="D37" s="18"/>
      <c r="E37" s="18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B553-E7C5-4C46-97F9-59F89A5A51CB}">
  <sheetPr codeName="Sheet11"/>
  <dimension ref="A1:H55"/>
  <sheetViews>
    <sheetView topLeftCell="A21" workbookViewId="0">
      <selection activeCell="K15" sqref="K15"/>
    </sheetView>
  </sheetViews>
  <sheetFormatPr defaultColWidth="8.7109375" defaultRowHeight="15" x14ac:dyDescent="0.25"/>
  <cols>
    <col min="1" max="1" width="14" style="2" bestFit="1" customWidth="1"/>
    <col min="2" max="2" width="15.85546875" style="2" bestFit="1" customWidth="1"/>
    <col min="3" max="3" width="8.140625" style="2" customWidth="1"/>
    <col min="4" max="4" width="6.85546875" style="2" customWidth="1"/>
    <col min="5" max="5" width="9.85546875" style="2" customWidth="1"/>
    <col min="6" max="6" width="18.5703125" style="3" bestFit="1" customWidth="1"/>
    <col min="7" max="7" width="10.42578125" style="4" bestFit="1" customWidth="1"/>
    <col min="8" max="8" width="7.5703125" style="2" bestFit="1" customWidth="1"/>
    <col min="9" max="16384" width="8.7109375" style="5"/>
  </cols>
  <sheetData>
    <row r="1" spans="1:8" ht="18.75" x14ac:dyDescent="0.3">
      <c r="A1" s="24" t="s">
        <v>50</v>
      </c>
      <c r="B1" s="1"/>
      <c r="C1" s="1"/>
    </row>
    <row r="3" spans="1:8" ht="30.9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40</v>
      </c>
      <c r="G3" s="10" t="s">
        <v>6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>
        <v>19</v>
      </c>
      <c r="E4" s="11">
        <v>539512</v>
      </c>
      <c r="F4" s="25">
        <v>3.5217010899999998E-2</v>
      </c>
      <c r="G4" s="25">
        <v>5.4966877499999997E-2</v>
      </c>
      <c r="H4" s="19" t="s">
        <v>41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1</v>
      </c>
      <c r="E5" s="11">
        <v>150727</v>
      </c>
      <c r="F5" s="25">
        <v>6.6345114000000002E-3</v>
      </c>
      <c r="G5" s="25">
        <v>5.4966877499999997E-2</v>
      </c>
      <c r="H5" s="19" t="s">
        <v>42</v>
      </c>
    </row>
    <row r="6" spans="1:8" x14ac:dyDescent="0.25">
      <c r="A6" s="5" t="s">
        <v>13</v>
      </c>
      <c r="B6" s="11" t="s">
        <v>8</v>
      </c>
      <c r="C6" s="11" t="s">
        <v>14</v>
      </c>
      <c r="D6" s="11">
        <v>3</v>
      </c>
      <c r="E6" s="11">
        <v>15368</v>
      </c>
      <c r="F6" s="25">
        <v>0.19521082770000001</v>
      </c>
      <c r="G6" s="25">
        <v>5.4966877499999997E-2</v>
      </c>
      <c r="H6" s="19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0</v>
      </c>
      <c r="E7" s="11">
        <v>18972</v>
      </c>
      <c r="F7" s="25">
        <v>0</v>
      </c>
      <c r="G7" s="25">
        <v>5.4966877499999997E-2</v>
      </c>
      <c r="H7" s="19" t="s">
        <v>42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5</v>
      </c>
      <c r="E8" s="11">
        <v>127800</v>
      </c>
      <c r="F8" s="25">
        <v>3.9123630700000002E-2</v>
      </c>
      <c r="G8" s="25">
        <v>5.4966877499999997E-2</v>
      </c>
      <c r="H8" s="19" t="s">
        <v>10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2</v>
      </c>
      <c r="E9" s="11">
        <v>78377</v>
      </c>
      <c r="F9" s="25">
        <v>2.55176901E-2</v>
      </c>
      <c r="G9" s="25">
        <v>5.4966877499999997E-2</v>
      </c>
      <c r="H9" s="19" t="s">
        <v>10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5"/>
      <c r="G10" s="25"/>
      <c r="H10" s="19"/>
    </row>
    <row r="11" spans="1:8" x14ac:dyDescent="0.25">
      <c r="A11" s="5" t="s">
        <v>23</v>
      </c>
      <c r="B11" s="11" t="s">
        <v>8</v>
      </c>
      <c r="C11" s="11" t="s">
        <v>24</v>
      </c>
      <c r="D11" s="11"/>
      <c r="E11" s="11"/>
      <c r="F11" s="25"/>
      <c r="G11" s="25"/>
      <c r="H11" s="19" t="s">
        <v>10</v>
      </c>
    </row>
    <row r="12" spans="1:8" x14ac:dyDescent="0.25">
      <c r="A12" s="5" t="s">
        <v>25</v>
      </c>
      <c r="B12" s="11" t="s">
        <v>8</v>
      </c>
      <c r="C12" s="11" t="s">
        <v>26</v>
      </c>
      <c r="D12" s="11">
        <v>6</v>
      </c>
      <c r="E12" s="11">
        <v>372993</v>
      </c>
      <c r="F12" s="25">
        <v>1.60860928E-2</v>
      </c>
      <c r="G12" s="25">
        <v>5.4966877499999997E-2</v>
      </c>
      <c r="H12" s="19" t="s">
        <v>42</v>
      </c>
    </row>
    <row r="13" spans="1:8" x14ac:dyDescent="0.25">
      <c r="A13" s="5" t="s">
        <v>27</v>
      </c>
      <c r="B13" s="11" t="s">
        <v>8</v>
      </c>
      <c r="C13" s="11" t="s">
        <v>28</v>
      </c>
      <c r="D13" s="11"/>
      <c r="E13" s="11"/>
      <c r="F13" s="25"/>
      <c r="G13" s="25"/>
      <c r="H13" s="19" t="s">
        <v>10</v>
      </c>
    </row>
    <row r="14" spans="1:8" x14ac:dyDescent="0.25">
      <c r="A14" s="5" t="s">
        <v>29</v>
      </c>
      <c r="B14" s="11" t="s">
        <v>8</v>
      </c>
      <c r="C14" s="11" t="s">
        <v>30</v>
      </c>
      <c r="D14" s="11"/>
      <c r="E14" s="11"/>
      <c r="F14" s="25"/>
      <c r="G14" s="25"/>
      <c r="H14" s="19" t="s">
        <v>10</v>
      </c>
    </row>
    <row r="15" spans="1:8" x14ac:dyDescent="0.25">
      <c r="A15" s="5" t="s">
        <v>31</v>
      </c>
      <c r="B15" s="11" t="s">
        <v>8</v>
      </c>
      <c r="C15" s="11" t="s">
        <v>32</v>
      </c>
      <c r="D15" s="11">
        <v>7</v>
      </c>
      <c r="E15" s="11">
        <v>83569</v>
      </c>
      <c r="F15" s="25">
        <v>8.3763117900000003E-2</v>
      </c>
      <c r="G15" s="25">
        <v>5.4966877499999997E-2</v>
      </c>
      <c r="H15" s="19" t="s">
        <v>10</v>
      </c>
    </row>
    <row r="16" spans="1:8" x14ac:dyDescent="0.25">
      <c r="A16" s="5" t="s">
        <v>33</v>
      </c>
      <c r="B16" s="11" t="s">
        <v>8</v>
      </c>
      <c r="C16" s="11" t="s">
        <v>34</v>
      </c>
      <c r="D16" s="11">
        <v>10</v>
      </c>
      <c r="E16" s="11">
        <v>259287</v>
      </c>
      <c r="F16" s="25">
        <v>3.8567301900000003E-2</v>
      </c>
      <c r="G16" s="25">
        <v>5.4966877499999997E-2</v>
      </c>
      <c r="H16" s="19" t="s">
        <v>10</v>
      </c>
    </row>
    <row r="17" spans="1:8" x14ac:dyDescent="0.25">
      <c r="A17" s="5" t="s">
        <v>36</v>
      </c>
      <c r="B17" s="11" t="s">
        <v>8</v>
      </c>
      <c r="C17" s="11" t="s">
        <v>37</v>
      </c>
      <c r="D17" s="11">
        <v>1</v>
      </c>
      <c r="E17" s="11">
        <v>136839</v>
      </c>
      <c r="F17" s="25">
        <v>7.3078581E-3</v>
      </c>
      <c r="G17" s="25">
        <v>5.4966877499999997E-2</v>
      </c>
      <c r="H17" s="19" t="s">
        <v>42</v>
      </c>
    </row>
    <row r="18" spans="1:8" x14ac:dyDescent="0.25">
      <c r="A18" s="13" t="s">
        <v>38</v>
      </c>
      <c r="B18" s="14" t="s">
        <v>8</v>
      </c>
      <c r="C18" s="14" t="s">
        <v>39</v>
      </c>
      <c r="D18" s="14">
        <v>2</v>
      </c>
      <c r="E18" s="14">
        <v>161928</v>
      </c>
      <c r="F18" s="26">
        <v>1.2351168399999999E-2</v>
      </c>
      <c r="G18" s="26">
        <v>5.4966877499999997E-2</v>
      </c>
      <c r="H18" s="20" t="s">
        <v>42</v>
      </c>
    </row>
    <row r="19" spans="1:8" x14ac:dyDescent="0.25">
      <c r="A19" s="16"/>
      <c r="B19" s="5"/>
      <c r="C19" s="5"/>
      <c r="D19" s="5"/>
      <c r="E19" s="5"/>
      <c r="F19" s="5"/>
      <c r="G19" s="5"/>
      <c r="H19" s="5"/>
    </row>
    <row r="20" spans="1:8" x14ac:dyDescent="0.25">
      <c r="F20" s="17"/>
    </row>
    <row r="21" spans="1:8" x14ac:dyDescent="0.25">
      <c r="F21" s="17"/>
    </row>
    <row r="22" spans="1:8" x14ac:dyDescent="0.25"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A27" s="18"/>
      <c r="B27" s="18"/>
      <c r="C27" s="18"/>
      <c r="D27" s="18"/>
      <c r="E27" s="18"/>
      <c r="H27" s="18"/>
    </row>
    <row r="28" spans="1:8" x14ac:dyDescent="0.25">
      <c r="A28" s="18"/>
      <c r="B28" s="18"/>
      <c r="C28" s="18"/>
      <c r="D28" s="18"/>
      <c r="E28" s="18"/>
      <c r="H28" s="18"/>
    </row>
    <row r="29" spans="1:8" x14ac:dyDescent="0.25">
      <c r="A29" s="18"/>
      <c r="B29" s="18"/>
      <c r="C29" s="18"/>
      <c r="D29" s="18"/>
      <c r="E29" s="18"/>
      <c r="H29" s="18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F33" s="17"/>
      <c r="H33" s="18"/>
    </row>
    <row r="34" spans="1:8" x14ac:dyDescent="0.25">
      <c r="F34" s="17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A36" s="18"/>
      <c r="B36" s="18"/>
      <c r="C36" s="18"/>
      <c r="D36" s="18"/>
      <c r="E36" s="18"/>
      <c r="H36" s="18"/>
    </row>
    <row r="37" spans="1:8" x14ac:dyDescent="0.25">
      <c r="A37" s="18"/>
      <c r="B37" s="18"/>
      <c r="C37" s="18"/>
      <c r="D37" s="18"/>
      <c r="E37" s="18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2B16B-721E-4D94-99D8-319844F56EF2}">
  <sheetPr codeName="Sheet14"/>
  <dimension ref="A1:H58"/>
  <sheetViews>
    <sheetView workbookViewId="0"/>
  </sheetViews>
  <sheetFormatPr defaultColWidth="8.7109375" defaultRowHeight="15" x14ac:dyDescent="0.25"/>
  <cols>
    <col min="1" max="1" width="14" style="2" bestFit="1" customWidth="1"/>
    <col min="2" max="2" width="15.85546875" style="2" bestFit="1" customWidth="1"/>
    <col min="3" max="3" width="8.5703125" style="2" customWidth="1"/>
    <col min="4" max="4" width="7.140625" style="2" customWidth="1"/>
    <col min="5" max="5" width="8" style="2" customWidth="1"/>
    <col min="6" max="6" width="14.5703125" style="3" customWidth="1"/>
    <col min="7" max="7" width="7.42578125" style="4" bestFit="1" customWidth="1"/>
    <col min="8" max="8" width="8.140625" style="2" bestFit="1" customWidth="1"/>
    <col min="9" max="16384" width="8.7109375" style="5"/>
  </cols>
  <sheetData>
    <row r="1" spans="1:8" ht="18.75" x14ac:dyDescent="0.3">
      <c r="A1" s="24" t="s">
        <v>51</v>
      </c>
      <c r="B1" s="1"/>
      <c r="C1" s="1"/>
    </row>
    <row r="3" spans="1:8" ht="60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43</v>
      </c>
      <c r="G3" s="9" t="s">
        <v>44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>
        <v>73</v>
      </c>
      <c r="E4" s="11">
        <v>101</v>
      </c>
      <c r="F4" s="25">
        <v>0.72277000000000002</v>
      </c>
      <c r="G4" s="25">
        <v>0.79773000000000005</v>
      </c>
      <c r="H4" s="12" t="s">
        <v>10</v>
      </c>
    </row>
    <row r="5" spans="1:8" x14ac:dyDescent="0.25">
      <c r="A5" s="5" t="s">
        <v>11</v>
      </c>
      <c r="B5" s="11" t="s">
        <v>8</v>
      </c>
      <c r="C5" s="11" t="s">
        <v>12</v>
      </c>
      <c r="D5" s="11">
        <v>20</v>
      </c>
      <c r="E5" s="11">
        <v>26</v>
      </c>
      <c r="F5" s="25">
        <v>0.76922999999999997</v>
      </c>
      <c r="G5" s="25">
        <v>0.79773000000000005</v>
      </c>
      <c r="H5" s="12" t="s">
        <v>10</v>
      </c>
    </row>
    <row r="6" spans="1:8" x14ac:dyDescent="0.25">
      <c r="A6" s="5" t="s">
        <v>13</v>
      </c>
      <c r="B6" s="11" t="s">
        <v>8</v>
      </c>
      <c r="C6" s="11" t="s">
        <v>14</v>
      </c>
      <c r="D6" s="11">
        <v>9</v>
      </c>
      <c r="E6" s="11">
        <v>9</v>
      </c>
      <c r="F6" s="25">
        <v>1</v>
      </c>
      <c r="G6" s="25">
        <v>0.79773000000000005</v>
      </c>
      <c r="H6" s="12" t="s">
        <v>45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17</v>
      </c>
      <c r="E7" s="11">
        <v>27</v>
      </c>
      <c r="F7" s="25">
        <v>0.62963000000000002</v>
      </c>
      <c r="G7" s="25">
        <v>0.79773000000000005</v>
      </c>
      <c r="H7" s="12" t="s">
        <v>10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21</v>
      </c>
      <c r="E8" s="11">
        <v>22</v>
      </c>
      <c r="F8" s="25">
        <v>0.95455000000000001</v>
      </c>
      <c r="G8" s="25">
        <v>0.79773000000000005</v>
      </c>
      <c r="H8" s="12" t="s">
        <v>45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3</v>
      </c>
      <c r="E9" s="11">
        <v>3</v>
      </c>
      <c r="F9" s="25">
        <v>1</v>
      </c>
      <c r="G9" s="25">
        <v>0.79773000000000005</v>
      </c>
      <c r="H9" s="12" t="s">
        <v>45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5"/>
      <c r="G10" s="25"/>
      <c r="H10" s="12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>
        <v>8</v>
      </c>
      <c r="E11" s="11">
        <v>11</v>
      </c>
      <c r="F11" s="25">
        <v>0.72726999999999997</v>
      </c>
      <c r="G11" s="25">
        <v>0.79773000000000005</v>
      </c>
      <c r="H11" s="12" t="s">
        <v>10</v>
      </c>
    </row>
    <row r="12" spans="1:8" x14ac:dyDescent="0.25">
      <c r="A12" s="5" t="s">
        <v>25</v>
      </c>
      <c r="B12" s="11" t="s">
        <v>8</v>
      </c>
      <c r="C12" s="11" t="s">
        <v>26</v>
      </c>
      <c r="D12" s="11">
        <v>53</v>
      </c>
      <c r="E12" s="11">
        <v>91</v>
      </c>
      <c r="F12" s="25">
        <v>0.58242000000000005</v>
      </c>
      <c r="G12" s="25">
        <v>0.79773000000000005</v>
      </c>
      <c r="H12" s="12" t="s">
        <v>42</v>
      </c>
    </row>
    <row r="13" spans="1:8" x14ac:dyDescent="0.25">
      <c r="A13" s="5" t="s">
        <v>27</v>
      </c>
      <c r="B13" s="11" t="s">
        <v>8</v>
      </c>
      <c r="C13" s="11" t="s">
        <v>28</v>
      </c>
      <c r="D13" s="11"/>
      <c r="E13" s="11"/>
      <c r="F13" s="25"/>
      <c r="G13" s="25"/>
      <c r="H13" s="12" t="s">
        <v>10</v>
      </c>
    </row>
    <row r="14" spans="1:8" x14ac:dyDescent="0.25">
      <c r="A14" s="5" t="s">
        <v>29</v>
      </c>
      <c r="B14" s="11" t="s">
        <v>8</v>
      </c>
      <c r="C14" s="11" t="s">
        <v>30</v>
      </c>
      <c r="D14" s="11"/>
      <c r="E14" s="11"/>
      <c r="F14" s="25"/>
      <c r="G14" s="25"/>
      <c r="H14" s="12" t="s">
        <v>10</v>
      </c>
    </row>
    <row r="15" spans="1:8" x14ac:dyDescent="0.25">
      <c r="A15" s="5" t="s">
        <v>31</v>
      </c>
      <c r="B15" s="11" t="s">
        <v>8</v>
      </c>
      <c r="C15" s="11" t="s">
        <v>32</v>
      </c>
      <c r="D15" s="11">
        <v>8</v>
      </c>
      <c r="E15" s="11">
        <v>8</v>
      </c>
      <c r="F15" s="25">
        <v>1</v>
      </c>
      <c r="G15" s="25">
        <v>0.79773000000000005</v>
      </c>
      <c r="H15" s="12" t="s">
        <v>45</v>
      </c>
    </row>
    <row r="16" spans="1:8" x14ac:dyDescent="0.25">
      <c r="A16" s="5" t="s">
        <v>33</v>
      </c>
      <c r="B16" s="11" t="s">
        <v>8</v>
      </c>
      <c r="C16" s="11" t="s">
        <v>34</v>
      </c>
      <c r="D16" s="11">
        <v>25</v>
      </c>
      <c r="E16" s="11">
        <v>37</v>
      </c>
      <c r="F16" s="25">
        <v>0.67567999999999995</v>
      </c>
      <c r="G16" s="25">
        <v>0.79773000000000005</v>
      </c>
      <c r="H16" s="12" t="s">
        <v>10</v>
      </c>
    </row>
    <row r="17" spans="1:8" x14ac:dyDescent="0.25">
      <c r="A17" s="5" t="s">
        <v>36</v>
      </c>
      <c r="B17" s="11" t="s">
        <v>8</v>
      </c>
      <c r="C17" s="11" t="s">
        <v>37</v>
      </c>
      <c r="D17" s="11">
        <v>24</v>
      </c>
      <c r="E17" s="11">
        <v>24</v>
      </c>
      <c r="F17" s="25">
        <v>1</v>
      </c>
      <c r="G17" s="25">
        <v>0.79773000000000005</v>
      </c>
      <c r="H17" s="12" t="s">
        <v>45</v>
      </c>
    </row>
    <row r="18" spans="1:8" x14ac:dyDescent="0.25">
      <c r="A18" s="13" t="s">
        <v>38</v>
      </c>
      <c r="B18" s="14" t="s">
        <v>8</v>
      </c>
      <c r="C18" s="14" t="s">
        <v>39</v>
      </c>
      <c r="D18" s="14">
        <v>28</v>
      </c>
      <c r="E18" s="14">
        <v>30</v>
      </c>
      <c r="F18" s="26">
        <v>0.93332999999999999</v>
      </c>
      <c r="G18" s="26">
        <v>0.79773000000000005</v>
      </c>
      <c r="H18" s="15" t="s">
        <v>35</v>
      </c>
    </row>
    <row r="19" spans="1:8" x14ac:dyDescent="0.25">
      <c r="A19" s="21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22"/>
      <c r="G20" s="22"/>
      <c r="H20" s="5"/>
    </row>
    <row r="21" spans="1:8" x14ac:dyDescent="0.25">
      <c r="A21" s="5"/>
      <c r="B21" s="5"/>
      <c r="C21" s="5"/>
      <c r="D21" s="5"/>
      <c r="E21" s="5"/>
      <c r="F21" s="22"/>
      <c r="G21" s="22"/>
      <c r="H21" s="5"/>
    </row>
    <row r="22" spans="1:8" x14ac:dyDescent="0.25">
      <c r="A22" s="5"/>
      <c r="B22" s="5"/>
      <c r="C22" s="5"/>
      <c r="F22" s="17"/>
    </row>
    <row r="23" spans="1:8" x14ac:dyDescent="0.25">
      <c r="F23" s="17"/>
    </row>
    <row r="24" spans="1:8" x14ac:dyDescent="0.25">
      <c r="F24" s="17"/>
    </row>
    <row r="25" spans="1:8" x14ac:dyDescent="0.25">
      <c r="F25" s="17"/>
    </row>
    <row r="26" spans="1:8" x14ac:dyDescent="0.25">
      <c r="F26" s="17"/>
    </row>
    <row r="27" spans="1:8" x14ac:dyDescent="0.25">
      <c r="F27" s="17"/>
    </row>
    <row r="28" spans="1:8" x14ac:dyDescent="0.25">
      <c r="F28" s="17"/>
    </row>
    <row r="29" spans="1:8" x14ac:dyDescent="0.25">
      <c r="F29" s="17"/>
    </row>
    <row r="30" spans="1:8" x14ac:dyDescent="0.25">
      <c r="A30" s="18"/>
      <c r="B30" s="18"/>
      <c r="C30" s="18"/>
      <c r="D30" s="18"/>
      <c r="E30" s="18"/>
      <c r="H30" s="18"/>
    </row>
    <row r="31" spans="1:8" x14ac:dyDescent="0.25">
      <c r="A31" s="18"/>
      <c r="B31" s="18"/>
      <c r="C31" s="18"/>
      <c r="D31" s="18"/>
      <c r="E31" s="18"/>
      <c r="H31" s="18"/>
    </row>
    <row r="32" spans="1:8" x14ac:dyDescent="0.25">
      <c r="A32" s="18"/>
      <c r="B32" s="18"/>
      <c r="C32" s="18"/>
      <c r="D32" s="18"/>
      <c r="E32" s="18"/>
      <c r="H32" s="18"/>
    </row>
    <row r="33" spans="1:8" x14ac:dyDescent="0.25">
      <c r="A33" s="18"/>
      <c r="B33" s="18"/>
      <c r="C33" s="18"/>
      <c r="D33" s="18"/>
      <c r="E33" s="18"/>
      <c r="H33" s="18"/>
    </row>
    <row r="34" spans="1:8" x14ac:dyDescent="0.25">
      <c r="A34" s="18"/>
      <c r="B34" s="18"/>
      <c r="C34" s="18"/>
      <c r="D34" s="18"/>
      <c r="E34" s="18"/>
      <c r="H34" s="18"/>
    </row>
    <row r="35" spans="1:8" x14ac:dyDescent="0.25">
      <c r="A35" s="18"/>
      <c r="B35" s="18"/>
      <c r="C35" s="18"/>
      <c r="D35" s="18"/>
      <c r="E35" s="18"/>
      <c r="H35" s="18"/>
    </row>
    <row r="36" spans="1:8" x14ac:dyDescent="0.25">
      <c r="F36" s="17"/>
      <c r="H36" s="18"/>
    </row>
    <row r="37" spans="1:8" x14ac:dyDescent="0.25">
      <c r="F37" s="17"/>
      <c r="H37" s="18"/>
    </row>
    <row r="38" spans="1:8" x14ac:dyDescent="0.25">
      <c r="A38" s="18"/>
      <c r="B38" s="18"/>
      <c r="C38" s="18"/>
      <c r="D38" s="18"/>
      <c r="E38" s="18"/>
      <c r="H38" s="18"/>
    </row>
    <row r="39" spans="1:8" x14ac:dyDescent="0.25">
      <c r="A39" s="18"/>
      <c r="B39" s="18"/>
      <c r="C39" s="18"/>
      <c r="D39" s="18"/>
      <c r="E39" s="18"/>
      <c r="H39" s="18"/>
    </row>
    <row r="40" spans="1:8" x14ac:dyDescent="0.25">
      <c r="A40" s="18"/>
      <c r="B40" s="18"/>
      <c r="C40" s="18"/>
      <c r="D40" s="18"/>
      <c r="E40" s="18"/>
      <c r="H40" s="18"/>
    </row>
    <row r="41" spans="1:8" x14ac:dyDescent="0.25">
      <c r="A41" s="18"/>
      <c r="B41" s="18"/>
      <c r="C41" s="18"/>
      <c r="D41" s="18"/>
      <c r="E41" s="18"/>
      <c r="H41" s="18"/>
    </row>
    <row r="42" spans="1:8" x14ac:dyDescent="0.25">
      <c r="A42" s="18"/>
      <c r="B42" s="18"/>
      <c r="C42" s="18"/>
      <c r="D42" s="18"/>
      <c r="E42" s="18"/>
      <c r="H42" s="18"/>
    </row>
    <row r="43" spans="1:8" x14ac:dyDescent="0.25">
      <c r="A43" s="18"/>
      <c r="B43" s="18"/>
      <c r="C43" s="18"/>
      <c r="D43" s="18"/>
      <c r="E43" s="18"/>
      <c r="H43" s="18"/>
    </row>
    <row r="44" spans="1:8" x14ac:dyDescent="0.25">
      <c r="A44" s="18"/>
      <c r="B44" s="18"/>
      <c r="C44" s="18"/>
      <c r="D44" s="18"/>
      <c r="E44" s="18"/>
      <c r="H44" s="18"/>
    </row>
    <row r="45" spans="1:8" x14ac:dyDescent="0.25">
      <c r="A45" s="18"/>
      <c r="B45" s="18"/>
      <c r="C45" s="18"/>
      <c r="D45" s="18"/>
      <c r="E45" s="18"/>
      <c r="H45" s="18"/>
    </row>
    <row r="46" spans="1:8" x14ac:dyDescent="0.25">
      <c r="A46" s="18"/>
      <c r="B46" s="18"/>
      <c r="C46" s="18"/>
      <c r="D46" s="18"/>
      <c r="E46" s="18"/>
      <c r="H46" s="18"/>
    </row>
    <row r="47" spans="1:8" x14ac:dyDescent="0.25">
      <c r="A47" s="18"/>
      <c r="B47" s="18"/>
      <c r="C47" s="18"/>
      <c r="D47" s="18"/>
      <c r="E47" s="18"/>
      <c r="H47" s="18"/>
    </row>
    <row r="48" spans="1:8" x14ac:dyDescent="0.25">
      <c r="A48" s="18"/>
      <c r="B48" s="18"/>
      <c r="C48" s="18"/>
      <c r="D48" s="18"/>
      <c r="E48" s="18"/>
      <c r="H48" s="18"/>
    </row>
    <row r="49" spans="1:8" x14ac:dyDescent="0.25">
      <c r="A49" s="18"/>
      <c r="B49" s="18"/>
      <c r="C49" s="18"/>
      <c r="D49" s="18"/>
      <c r="E49" s="18"/>
      <c r="H49" s="18"/>
    </row>
    <row r="50" spans="1:8" x14ac:dyDescent="0.25">
      <c r="A50" s="18"/>
      <c r="B50" s="18"/>
      <c r="C50" s="18"/>
      <c r="D50" s="18"/>
      <c r="E50" s="18"/>
      <c r="H50" s="18"/>
    </row>
    <row r="51" spans="1:8" x14ac:dyDescent="0.25">
      <c r="A51" s="18"/>
      <c r="B51" s="18"/>
      <c r="C51" s="18"/>
      <c r="D51" s="18"/>
      <c r="E51" s="18"/>
      <c r="H51" s="18"/>
    </row>
    <row r="52" spans="1:8" x14ac:dyDescent="0.25">
      <c r="A52" s="18"/>
      <c r="B52" s="18"/>
      <c r="C52" s="18"/>
      <c r="D52" s="18"/>
      <c r="E52" s="18"/>
      <c r="H52" s="18"/>
    </row>
    <row r="53" spans="1:8" x14ac:dyDescent="0.25">
      <c r="A53" s="18"/>
      <c r="B53" s="18"/>
      <c r="C53" s="18"/>
      <c r="D53" s="18"/>
      <c r="E53" s="18"/>
      <c r="H53" s="18"/>
    </row>
    <row r="54" spans="1:8" x14ac:dyDescent="0.25">
      <c r="A54" s="18"/>
      <c r="B54" s="18"/>
      <c r="C54" s="18"/>
      <c r="D54" s="18"/>
      <c r="E54" s="18"/>
      <c r="H54" s="18"/>
    </row>
    <row r="55" spans="1:8" x14ac:dyDescent="0.25">
      <c r="A55" s="18"/>
      <c r="B55" s="18"/>
      <c r="C55" s="18"/>
      <c r="D55" s="18"/>
      <c r="E55" s="18"/>
      <c r="H55" s="18"/>
    </row>
    <row r="56" spans="1:8" x14ac:dyDescent="0.25">
      <c r="A56" s="18"/>
      <c r="B56" s="18"/>
      <c r="C56" s="18"/>
      <c r="D56" s="18"/>
      <c r="E56" s="18"/>
      <c r="H56" s="18"/>
    </row>
    <row r="57" spans="1:8" x14ac:dyDescent="0.25">
      <c r="A57" s="18"/>
      <c r="B57" s="18"/>
      <c r="C57" s="18"/>
      <c r="D57" s="18"/>
      <c r="E57" s="18"/>
      <c r="H57" s="18"/>
    </row>
    <row r="58" spans="1:8" x14ac:dyDescent="0.25">
      <c r="A58" s="18"/>
      <c r="B58" s="18"/>
      <c r="C58" s="18"/>
      <c r="D58" s="18"/>
      <c r="E58" s="18"/>
      <c r="H58" s="1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1CBF-8EA5-4331-A54C-CB967527358E}">
  <sheetPr codeName="Sheet18"/>
  <dimension ref="A1:H19"/>
  <sheetViews>
    <sheetView topLeftCell="D13" workbookViewId="0">
      <selection activeCell="I13" sqref="I13"/>
    </sheetView>
  </sheetViews>
  <sheetFormatPr defaultColWidth="8.7109375" defaultRowHeight="15" x14ac:dyDescent="0.25"/>
  <cols>
    <col min="1" max="1" width="14" style="5" bestFit="1" customWidth="1"/>
    <col min="2" max="2" width="15.85546875" style="5" bestFit="1" customWidth="1"/>
    <col min="3" max="3" width="8.140625" style="5" customWidth="1"/>
    <col min="4" max="4" width="6.85546875" style="5" customWidth="1"/>
    <col min="5" max="5" width="6.85546875" style="5" bestFit="1" customWidth="1"/>
    <col min="6" max="6" width="16.28515625" style="5" customWidth="1"/>
    <col min="7" max="7" width="7.42578125" style="5" bestFit="1" customWidth="1"/>
    <col min="8" max="8" width="8.140625" style="5" bestFit="1" customWidth="1"/>
    <col min="9" max="16384" width="8.7109375" style="5"/>
  </cols>
  <sheetData>
    <row r="1" spans="1:8" ht="18.75" x14ac:dyDescent="0.3">
      <c r="A1" s="24" t="s">
        <v>52</v>
      </c>
      <c r="B1" s="1"/>
      <c r="C1" s="1"/>
      <c r="D1" s="2"/>
      <c r="E1" s="2"/>
      <c r="F1" s="3"/>
      <c r="G1" s="4"/>
      <c r="H1" s="2"/>
    </row>
    <row r="2" spans="1:8" x14ac:dyDescent="0.25">
      <c r="A2" s="2"/>
      <c r="B2" s="2"/>
      <c r="C2" s="2"/>
      <c r="D2" s="2"/>
      <c r="E2" s="2"/>
      <c r="F2" s="3"/>
      <c r="G2" s="4"/>
      <c r="H2" s="2"/>
    </row>
    <row r="3" spans="1:8" ht="31.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23" t="s">
        <v>46</v>
      </c>
      <c r="G3" s="9" t="s">
        <v>44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/>
      <c r="E4" s="11"/>
      <c r="F4" s="12"/>
      <c r="G4" s="12"/>
      <c r="H4" s="11"/>
    </row>
    <row r="5" spans="1:8" x14ac:dyDescent="0.25">
      <c r="A5" s="5" t="s">
        <v>11</v>
      </c>
      <c r="B5" s="11" t="s">
        <v>8</v>
      </c>
      <c r="C5" s="11" t="s">
        <v>12</v>
      </c>
      <c r="D5" s="11">
        <v>1682</v>
      </c>
      <c r="E5" s="11">
        <v>2644</v>
      </c>
      <c r="F5" s="25">
        <v>0.63615999999999995</v>
      </c>
      <c r="G5" s="25">
        <v>0.39905000000000002</v>
      </c>
      <c r="H5" s="11" t="s">
        <v>45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392</v>
      </c>
      <c r="E7" s="11">
        <v>1264</v>
      </c>
      <c r="F7" s="25">
        <v>0.31013000000000002</v>
      </c>
      <c r="G7" s="25">
        <v>0.39905000000000002</v>
      </c>
      <c r="H7" s="11" t="s">
        <v>42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335</v>
      </c>
      <c r="E8" s="11">
        <v>761</v>
      </c>
      <c r="F8" s="25">
        <v>0.44020999999999999</v>
      </c>
      <c r="G8" s="25">
        <v>0.39905000000000002</v>
      </c>
      <c r="H8" s="11" t="s">
        <v>35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84</v>
      </c>
      <c r="E9" s="11">
        <v>392</v>
      </c>
      <c r="F9" s="25">
        <v>0.21429000000000001</v>
      </c>
      <c r="G9" s="25">
        <v>0.39905000000000002</v>
      </c>
      <c r="H9" s="11" t="s">
        <v>42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5"/>
      <c r="G10" s="25"/>
      <c r="H10" s="11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/>
      <c r="E11" s="11"/>
      <c r="F11" s="25"/>
      <c r="G11" s="25"/>
      <c r="H11" s="11" t="s">
        <v>10</v>
      </c>
    </row>
    <row r="12" spans="1:8" x14ac:dyDescent="0.25">
      <c r="A12" s="5" t="s">
        <v>25</v>
      </c>
      <c r="B12" s="11" t="s">
        <v>8</v>
      </c>
      <c r="C12" s="11" t="s">
        <v>26</v>
      </c>
      <c r="D12" s="11">
        <v>897</v>
      </c>
      <c r="E12" s="11">
        <v>2998</v>
      </c>
      <c r="F12" s="25">
        <v>0.29920000000000002</v>
      </c>
      <c r="G12" s="25">
        <v>0.39905000000000002</v>
      </c>
      <c r="H12" s="11" t="s">
        <v>42</v>
      </c>
    </row>
    <row r="13" spans="1:8" x14ac:dyDescent="0.25">
      <c r="A13" s="5" t="s">
        <v>27</v>
      </c>
      <c r="B13" s="11" t="s">
        <v>8</v>
      </c>
      <c r="C13" s="11" t="s">
        <v>28</v>
      </c>
      <c r="D13" s="11"/>
      <c r="E13" s="11"/>
      <c r="F13" s="25"/>
      <c r="G13" s="25"/>
      <c r="H13" s="11" t="s">
        <v>10</v>
      </c>
    </row>
    <row r="14" spans="1:8" x14ac:dyDescent="0.25">
      <c r="A14" s="5" t="s">
        <v>29</v>
      </c>
      <c r="B14" s="11" t="s">
        <v>8</v>
      </c>
      <c r="C14" s="11" t="s">
        <v>30</v>
      </c>
      <c r="D14" s="11"/>
      <c r="E14" s="11"/>
      <c r="F14" s="25"/>
      <c r="G14" s="25"/>
      <c r="H14" s="11" t="s">
        <v>10</v>
      </c>
    </row>
    <row r="15" spans="1:8" x14ac:dyDescent="0.25">
      <c r="A15" s="5" t="s">
        <v>31</v>
      </c>
      <c r="B15" s="11" t="s">
        <v>8</v>
      </c>
      <c r="C15" s="11" t="s">
        <v>32</v>
      </c>
      <c r="D15" s="11">
        <v>165</v>
      </c>
      <c r="E15" s="11">
        <v>436</v>
      </c>
      <c r="F15" s="25">
        <v>0.37844</v>
      </c>
      <c r="G15" s="25">
        <v>0.39905000000000002</v>
      </c>
      <c r="H15" s="11" t="s">
        <v>10</v>
      </c>
    </row>
    <row r="16" spans="1:8" x14ac:dyDescent="0.25">
      <c r="A16" s="5" t="s">
        <v>33</v>
      </c>
      <c r="B16" s="11" t="s">
        <v>8</v>
      </c>
      <c r="C16" s="11" t="s">
        <v>34</v>
      </c>
      <c r="D16" s="11">
        <v>299</v>
      </c>
      <c r="E16" s="11">
        <v>1187</v>
      </c>
      <c r="F16" s="25">
        <v>0.25190000000000001</v>
      </c>
      <c r="G16" s="25">
        <v>0.39905000000000002</v>
      </c>
      <c r="H16" s="11" t="s">
        <v>42</v>
      </c>
    </row>
    <row r="17" spans="1:8" x14ac:dyDescent="0.25">
      <c r="A17" s="5" t="s">
        <v>36</v>
      </c>
      <c r="B17" s="11" t="s">
        <v>8</v>
      </c>
      <c r="C17" s="11" t="s">
        <v>37</v>
      </c>
      <c r="D17" s="11">
        <v>565</v>
      </c>
      <c r="E17" s="11">
        <v>940</v>
      </c>
      <c r="F17" s="25">
        <v>0.60106000000000004</v>
      </c>
      <c r="G17" s="25">
        <v>0.39905000000000002</v>
      </c>
      <c r="H17" s="11" t="s">
        <v>45</v>
      </c>
    </row>
    <row r="18" spans="1:8" x14ac:dyDescent="0.25">
      <c r="A18" s="13" t="s">
        <v>38</v>
      </c>
      <c r="B18" s="14" t="s">
        <v>8</v>
      </c>
      <c r="C18" s="14" t="s">
        <v>39</v>
      </c>
      <c r="D18" s="14">
        <v>162</v>
      </c>
      <c r="E18" s="14">
        <v>850</v>
      </c>
      <c r="F18" s="26">
        <v>0.19059000000000001</v>
      </c>
      <c r="G18" s="26">
        <v>0.39905000000000002</v>
      </c>
      <c r="H18" s="14" t="s">
        <v>42</v>
      </c>
    </row>
    <row r="19" spans="1:8" x14ac:dyDescent="0.25">
      <c r="A19" s="2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EFBBF-B4E7-4EFC-85D5-3565334D932A}">
  <sheetPr codeName="Sheet22"/>
  <dimension ref="A1:H19"/>
  <sheetViews>
    <sheetView topLeftCell="C1" workbookViewId="0"/>
  </sheetViews>
  <sheetFormatPr defaultColWidth="8.7109375" defaultRowHeight="15" x14ac:dyDescent="0.25"/>
  <cols>
    <col min="1" max="1" width="16.28515625" style="5" bestFit="1" customWidth="1"/>
    <col min="2" max="2" width="15.85546875" style="5" bestFit="1" customWidth="1"/>
    <col min="3" max="3" width="7.7109375" style="5" customWidth="1"/>
    <col min="4" max="4" width="7.5703125" style="5" customWidth="1"/>
    <col min="5" max="5" width="6.85546875" style="5" bestFit="1" customWidth="1"/>
    <col min="6" max="6" width="18.140625" style="5" customWidth="1"/>
    <col min="7" max="7" width="10.42578125" style="5" bestFit="1" customWidth="1"/>
    <col min="8" max="8" width="8.140625" style="5" bestFit="1" customWidth="1"/>
    <col min="9" max="16384" width="8.7109375" style="5"/>
  </cols>
  <sheetData>
    <row r="1" spans="1:8" ht="18.75" x14ac:dyDescent="0.3">
      <c r="A1" s="24" t="s">
        <v>53</v>
      </c>
      <c r="B1" s="1"/>
      <c r="C1" s="1"/>
      <c r="D1" s="2"/>
      <c r="E1" s="2"/>
      <c r="F1" s="3"/>
      <c r="G1" s="4"/>
      <c r="H1" s="2"/>
    </row>
    <row r="2" spans="1:8" ht="15.75" x14ac:dyDescent="0.25">
      <c r="A2" s="6"/>
      <c r="B2" s="6"/>
      <c r="C2" s="6"/>
      <c r="D2" s="2"/>
      <c r="E2" s="2"/>
      <c r="F2" s="3"/>
      <c r="G2" s="4"/>
      <c r="H2" s="2"/>
    </row>
    <row r="3" spans="1:8" ht="44.4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23" t="s">
        <v>47</v>
      </c>
      <c r="G3" s="10" t="s">
        <v>6</v>
      </c>
      <c r="H3" s="8" t="s">
        <v>7</v>
      </c>
    </row>
    <row r="4" spans="1:8" x14ac:dyDescent="0.25">
      <c r="A4" s="5" t="s">
        <v>48</v>
      </c>
      <c r="B4" s="11" t="s">
        <v>8</v>
      </c>
      <c r="C4" s="11" t="s">
        <v>9</v>
      </c>
      <c r="D4" s="11"/>
      <c r="E4" s="11"/>
      <c r="F4" s="12"/>
      <c r="G4" s="12"/>
      <c r="H4" s="11"/>
    </row>
    <row r="5" spans="1:8" x14ac:dyDescent="0.25">
      <c r="A5" s="5" t="s">
        <v>11</v>
      </c>
      <c r="B5" s="11" t="s">
        <v>8</v>
      </c>
      <c r="C5" s="11" t="s">
        <v>12</v>
      </c>
      <c r="D5" s="11">
        <v>1473</v>
      </c>
      <c r="E5" s="11">
        <v>1682</v>
      </c>
      <c r="F5" s="25">
        <v>0.87573999999999996</v>
      </c>
      <c r="G5" s="25">
        <v>0.80986999999999998</v>
      </c>
      <c r="H5" s="11" t="s">
        <v>45</v>
      </c>
    </row>
    <row r="6" spans="1:8" x14ac:dyDescent="0.25">
      <c r="A6" s="5" t="s">
        <v>13</v>
      </c>
      <c r="B6" s="11" t="s">
        <v>8</v>
      </c>
      <c r="C6" s="11" t="s">
        <v>14</v>
      </c>
      <c r="D6" s="11"/>
      <c r="E6" s="11"/>
      <c r="F6" s="25"/>
      <c r="G6" s="25"/>
      <c r="H6" s="11" t="s">
        <v>10</v>
      </c>
    </row>
    <row r="7" spans="1:8" x14ac:dyDescent="0.25">
      <c r="A7" s="5" t="s">
        <v>15</v>
      </c>
      <c r="B7" s="11" t="s">
        <v>8</v>
      </c>
      <c r="C7" s="11" t="s">
        <v>16</v>
      </c>
      <c r="D7" s="11">
        <v>341</v>
      </c>
      <c r="E7" s="11">
        <v>392</v>
      </c>
      <c r="F7" s="25">
        <v>0.86990000000000001</v>
      </c>
      <c r="G7" s="25">
        <v>0.80986999999999998</v>
      </c>
      <c r="H7" s="11" t="s">
        <v>45</v>
      </c>
    </row>
    <row r="8" spans="1:8" x14ac:dyDescent="0.25">
      <c r="A8" s="5" t="s">
        <v>17</v>
      </c>
      <c r="B8" s="11" t="s">
        <v>8</v>
      </c>
      <c r="C8" s="11" t="s">
        <v>18</v>
      </c>
      <c r="D8" s="11">
        <v>304</v>
      </c>
      <c r="E8" s="11">
        <v>335</v>
      </c>
      <c r="F8" s="25">
        <v>0.90746000000000004</v>
      </c>
      <c r="G8" s="25">
        <v>0.80986999999999998</v>
      </c>
      <c r="H8" s="11" t="s">
        <v>45</v>
      </c>
    </row>
    <row r="9" spans="1:8" x14ac:dyDescent="0.25">
      <c r="A9" s="5" t="s">
        <v>19</v>
      </c>
      <c r="B9" s="11" t="s">
        <v>8</v>
      </c>
      <c r="C9" s="11" t="s">
        <v>20</v>
      </c>
      <c r="D9" s="11">
        <v>68</v>
      </c>
      <c r="E9" s="11">
        <v>84</v>
      </c>
      <c r="F9" s="25">
        <v>0.80952000000000002</v>
      </c>
      <c r="G9" s="25">
        <v>0.80986999999999998</v>
      </c>
      <c r="H9" s="11" t="s">
        <v>10</v>
      </c>
    </row>
    <row r="10" spans="1:8" x14ac:dyDescent="0.25">
      <c r="A10" s="5" t="s">
        <v>21</v>
      </c>
      <c r="B10" s="11" t="s">
        <v>8</v>
      </c>
      <c r="C10" s="11" t="s">
        <v>22</v>
      </c>
      <c r="D10" s="11"/>
      <c r="E10" s="11"/>
      <c r="F10" s="25"/>
      <c r="G10" s="25"/>
      <c r="H10" s="11" t="s">
        <v>10</v>
      </c>
    </row>
    <row r="11" spans="1:8" x14ac:dyDescent="0.25">
      <c r="A11" s="5" t="s">
        <v>23</v>
      </c>
      <c r="B11" s="11" t="s">
        <v>8</v>
      </c>
      <c r="C11" s="11" t="s">
        <v>24</v>
      </c>
      <c r="D11" s="11"/>
      <c r="E11" s="11"/>
      <c r="F11" s="25"/>
      <c r="G11" s="25"/>
      <c r="H11" s="11" t="s">
        <v>10</v>
      </c>
    </row>
    <row r="12" spans="1:8" x14ac:dyDescent="0.25">
      <c r="A12" s="5" t="s">
        <v>25</v>
      </c>
      <c r="B12" s="11" t="s">
        <v>8</v>
      </c>
      <c r="C12" s="11" t="s">
        <v>26</v>
      </c>
      <c r="D12" s="11">
        <v>771</v>
      </c>
      <c r="E12" s="11">
        <v>897</v>
      </c>
      <c r="F12" s="25">
        <v>0.85953000000000002</v>
      </c>
      <c r="G12" s="25">
        <v>0.80986999999999998</v>
      </c>
      <c r="H12" s="11" t="s">
        <v>45</v>
      </c>
    </row>
    <row r="13" spans="1:8" x14ac:dyDescent="0.25">
      <c r="A13" s="5" t="s">
        <v>27</v>
      </c>
      <c r="B13" s="11" t="s">
        <v>8</v>
      </c>
      <c r="C13" s="11" t="s">
        <v>28</v>
      </c>
      <c r="D13" s="11"/>
      <c r="E13" s="11"/>
      <c r="F13" s="25"/>
      <c r="G13" s="25"/>
      <c r="H13" s="11" t="s">
        <v>10</v>
      </c>
    </row>
    <row r="14" spans="1:8" x14ac:dyDescent="0.25">
      <c r="A14" s="5" t="s">
        <v>29</v>
      </c>
      <c r="B14" s="11" t="s">
        <v>8</v>
      </c>
      <c r="C14" s="11" t="s">
        <v>30</v>
      </c>
      <c r="D14" s="11"/>
      <c r="E14" s="11"/>
      <c r="F14" s="25"/>
      <c r="G14" s="25"/>
      <c r="H14" s="11" t="s">
        <v>10</v>
      </c>
    </row>
    <row r="15" spans="1:8" x14ac:dyDescent="0.25">
      <c r="A15" s="5" t="s">
        <v>31</v>
      </c>
      <c r="B15" s="11" t="s">
        <v>8</v>
      </c>
      <c r="C15" s="11" t="s">
        <v>32</v>
      </c>
      <c r="D15" s="11">
        <v>137</v>
      </c>
      <c r="E15" s="11">
        <v>165</v>
      </c>
      <c r="F15" s="25">
        <v>0.83030000000000004</v>
      </c>
      <c r="G15" s="25">
        <v>0.80986999999999998</v>
      </c>
      <c r="H15" s="11" t="s">
        <v>10</v>
      </c>
    </row>
    <row r="16" spans="1:8" x14ac:dyDescent="0.25">
      <c r="A16" s="5" t="s">
        <v>33</v>
      </c>
      <c r="B16" s="11" t="s">
        <v>8</v>
      </c>
      <c r="C16" s="11" t="s">
        <v>34</v>
      </c>
      <c r="D16" s="11">
        <v>248</v>
      </c>
      <c r="E16" s="11">
        <v>299</v>
      </c>
      <c r="F16" s="25">
        <v>0.82943</v>
      </c>
      <c r="G16" s="25">
        <v>0.80986999999999998</v>
      </c>
      <c r="H16" s="11" t="s">
        <v>10</v>
      </c>
    </row>
    <row r="17" spans="1:8" x14ac:dyDescent="0.25">
      <c r="A17" s="5" t="s">
        <v>36</v>
      </c>
      <c r="B17" s="11" t="s">
        <v>8</v>
      </c>
      <c r="C17" s="11" t="s">
        <v>37</v>
      </c>
      <c r="D17" s="11">
        <v>364</v>
      </c>
      <c r="E17" s="11">
        <v>565</v>
      </c>
      <c r="F17" s="25">
        <v>0.64424999999999999</v>
      </c>
      <c r="G17" s="25">
        <v>0.80986999999999998</v>
      </c>
      <c r="H17" s="11" t="s">
        <v>42</v>
      </c>
    </row>
    <row r="18" spans="1:8" x14ac:dyDescent="0.25">
      <c r="A18" s="13" t="s">
        <v>38</v>
      </c>
      <c r="B18" s="14" t="s">
        <v>8</v>
      </c>
      <c r="C18" s="14" t="s">
        <v>39</v>
      </c>
      <c r="D18" s="14">
        <v>136</v>
      </c>
      <c r="E18" s="14">
        <v>162</v>
      </c>
      <c r="F18" s="26">
        <v>0.83950999999999998</v>
      </c>
      <c r="G18" s="26">
        <v>0.80986999999999998</v>
      </c>
      <c r="H18" s="14" t="s">
        <v>10</v>
      </c>
    </row>
    <row r="19" spans="1:8" x14ac:dyDescent="0.25">
      <c r="A19" s="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DIAL_01</vt:lpstr>
      <vt:lpstr>DIAL_03</vt:lpstr>
      <vt:lpstr>DIAL_04</vt:lpstr>
      <vt:lpstr>DIAL_05</vt:lpstr>
      <vt:lpstr>DIAL_06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Bello</dc:creator>
  <cp:lastModifiedBy>Shalini Santhakumaran</cp:lastModifiedBy>
  <dcterms:created xsi:type="dcterms:W3CDTF">2024-06-05T11:06:30Z</dcterms:created>
  <dcterms:modified xsi:type="dcterms:W3CDTF">2025-05-28T15:15:24Z</dcterms:modified>
</cp:coreProperties>
</file>