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Internal work\WR_Data quality measure NHS England\Website\2023 data\"/>
    </mc:Choice>
  </mc:AlternateContent>
  <xr:revisionPtr revIDLastSave="0" documentId="13_ncr:1_{4478F688-A74F-4833-92F2-DE35CC9D6B47}" xr6:coauthVersionLast="47" xr6:coauthVersionMax="47" xr10:uidLastSave="{00000000-0000-0000-0000-000000000000}"/>
  <bookViews>
    <workbookView xWindow="-120" yWindow="-120" windowWidth="29040" windowHeight="15720" activeTab="1" xr2:uid="{00000000-000D-0000-FFFF-FFFF00000000}"/>
  </bookViews>
  <sheets>
    <sheet name="Specification" sheetId="2" r:id="rId1"/>
    <sheet name="Data_quality_measure_2023" sheetId="3" r:id="rId2"/>
  </sheets>
  <definedNames>
    <definedName name="_xlnm._FilterDatabase" localSheetId="1" hidden="1">Data_quality_measure_2023!$B$4:$AM$62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2" l="1"/>
  <c r="B6" i="2" s="1"/>
  <c r="B7" i="2" s="1"/>
  <c r="B8" i="2" s="1"/>
  <c r="B9" i="2" s="1"/>
  <c r="B10" i="2" s="1"/>
  <c r="E17" i="2"/>
</calcChain>
</file>

<file path=xl/sharedStrings.xml><?xml version="1.0" encoding="utf-8"?>
<sst xmlns="http://schemas.openxmlformats.org/spreadsheetml/2006/main" count="221" uniqueCount="171">
  <si>
    <t>Antrim</t>
  </si>
  <si>
    <t>N Ireland</t>
  </si>
  <si>
    <t>Bangor</t>
  </si>
  <si>
    <t>Wales</t>
  </si>
  <si>
    <t>Belfast</t>
  </si>
  <si>
    <t>Bham</t>
  </si>
  <si>
    <t>Midlands</t>
  </si>
  <si>
    <t>Bradfd</t>
  </si>
  <si>
    <t>Yorkshire &amp; Humber</t>
  </si>
  <si>
    <t>Brightn</t>
  </si>
  <si>
    <t>South East</t>
  </si>
  <si>
    <t>Bristol</t>
  </si>
  <si>
    <t>South West</t>
  </si>
  <si>
    <t>Camb</t>
  </si>
  <si>
    <t>East of England</t>
  </si>
  <si>
    <t>Cardff</t>
  </si>
  <si>
    <t>Carlis</t>
  </si>
  <si>
    <t>North East</t>
  </si>
  <si>
    <t>Carsh</t>
  </si>
  <si>
    <t>London</t>
  </si>
  <si>
    <t>Clwyd</t>
  </si>
  <si>
    <t>Colchr</t>
  </si>
  <si>
    <t>Covnt</t>
  </si>
  <si>
    <t>Derby</t>
  </si>
  <si>
    <t>Donc</t>
  </si>
  <si>
    <t>Dorset</t>
  </si>
  <si>
    <t>Dudley</t>
  </si>
  <si>
    <t>EssexMS</t>
  </si>
  <si>
    <t>Glouc</t>
  </si>
  <si>
    <t>Hull</t>
  </si>
  <si>
    <t>Ipswi</t>
  </si>
  <si>
    <t>Kent</t>
  </si>
  <si>
    <t>L Barts</t>
  </si>
  <si>
    <t>L Guys</t>
  </si>
  <si>
    <t>L Kings</t>
  </si>
  <si>
    <t>L Rfree</t>
  </si>
  <si>
    <t>L St.G</t>
  </si>
  <si>
    <t>L West</t>
  </si>
  <si>
    <t>Leeds</t>
  </si>
  <si>
    <t>Leic</t>
  </si>
  <si>
    <t>North West</t>
  </si>
  <si>
    <t>M RI</t>
  </si>
  <si>
    <t>Middlbr</t>
  </si>
  <si>
    <t>Newc</t>
  </si>
  <si>
    <t>Newry</t>
  </si>
  <si>
    <t>Norwch</t>
  </si>
  <si>
    <t>Nottm</t>
  </si>
  <si>
    <t>Oxford</t>
  </si>
  <si>
    <t>Plymth</t>
  </si>
  <si>
    <t>Ports</t>
  </si>
  <si>
    <t>Prestn</t>
  </si>
  <si>
    <t>Redng</t>
  </si>
  <si>
    <t>Salford</t>
  </si>
  <si>
    <t>Sheff</t>
  </si>
  <si>
    <t>Shrew</t>
  </si>
  <si>
    <t>Stevng</t>
  </si>
  <si>
    <t>Stoke</t>
  </si>
  <si>
    <t>Sund</t>
  </si>
  <si>
    <t>Swanse</t>
  </si>
  <si>
    <t>Truro</t>
  </si>
  <si>
    <t>Ulster</t>
  </si>
  <si>
    <t>West NI</t>
  </si>
  <si>
    <t>Wirral</t>
  </si>
  <si>
    <t>Wolve</t>
  </si>
  <si>
    <t>Wrexm</t>
  </si>
  <si>
    <t>York</t>
  </si>
  <si>
    <t>Data items</t>
  </si>
  <si>
    <t>Weight</t>
  </si>
  <si>
    <t>Description</t>
  </si>
  <si>
    <t>Basic Demographics</t>
  </si>
  <si>
    <t>Lab results</t>
  </si>
  <si>
    <t>Treatment timeline</t>
  </si>
  <si>
    <t>HD sessions</t>
  </si>
  <si>
    <t>Vascular access at HD start</t>
  </si>
  <si>
    <t>Medications</t>
  </si>
  <si>
    <t>Transplant</t>
  </si>
  <si>
    <t>Observations</t>
  </si>
  <si>
    <t>Care planning</t>
  </si>
  <si>
    <t>Total</t>
  </si>
  <si>
    <t>Above is for all patients: dialysis and Tx (unless otherwise specified), later for CKD as well.</t>
  </si>
  <si>
    <t>In the first instance it will be for adults, but later for paeds as well</t>
  </si>
  <si>
    <t>Note 1:</t>
  </si>
  <si>
    <t>Completeness % in a domain that counts 10 points, for instance completeness % in the demographics domain, is averaged across individual demographic variables (% completeness) and points allocated as follows:</t>
  </si>
  <si>
    <t>% completeness &gt;=90% : 10 points</t>
  </si>
  <si>
    <t>% completeness &gt;=90% : 5 points</t>
  </si>
  <si>
    <t>Note 2:</t>
  </si>
  <si>
    <t>Submitting a daily flow of data via the UKRDC</t>
  </si>
  <si>
    <t>Not scored this year, measure to be developed.</t>
  </si>
  <si>
    <t>All UK centres included, Scotland excluded</t>
  </si>
  <si>
    <t>Exeter</t>
  </si>
  <si>
    <t>Submitting CKD4/5 patients under renal centre care</t>
  </si>
  <si>
    <t>Data items as specified in transplant block in version 5 of dataset</t>
  </si>
  <si>
    <r>
      <rPr>
        <b/>
        <sz val="12"/>
        <color theme="1"/>
        <rFont val="Calibri"/>
        <family val="2"/>
        <scheme val="minor"/>
      </rPr>
      <t>Completeness of frequency</t>
    </r>
    <r>
      <rPr>
        <sz val="12"/>
        <color theme="1"/>
        <rFont val="Calibri"/>
        <family val="2"/>
        <scheme val="minor"/>
      </rPr>
      <t xml:space="preserve"> was assigned to each patient based on counts of sessions in Quarter 4 (assuming 13 weeks, minimum 26 sessions) - completeness=0 if &lt;26 sessions, otherwise =1.</t>
    </r>
  </si>
  <si>
    <r>
      <rPr>
        <b/>
        <sz val="12"/>
        <color theme="1"/>
        <rFont val="Calibri"/>
        <family val="2"/>
        <scheme val="minor"/>
      </rPr>
      <t>Completeness of vascular access</t>
    </r>
    <r>
      <rPr>
        <sz val="12"/>
        <color theme="1"/>
        <rFont val="Calibri"/>
        <family val="2"/>
        <scheme val="minor"/>
      </rPr>
      <t xml:space="preserve"> in incident ICHD uses HD-sessional data within (+/-) 2 weeks of KRT-start date but does not include the annual vascular-access audit or vascular access data submitted in v4 of the dataset.</t>
    </r>
  </si>
  <si>
    <t>Sex</t>
  </si>
  <si>
    <t>Ethnicity</t>
  </si>
  <si>
    <t>Deprivation</t>
  </si>
  <si>
    <t>Haemoglobin</t>
  </si>
  <si>
    <t>Creatinine</t>
  </si>
  <si>
    <t>Urea</t>
  </si>
  <si>
    <t>Potassium</t>
  </si>
  <si>
    <t>Ferritin</t>
  </si>
  <si>
    <t>SBP</t>
  </si>
  <si>
    <t>DBP</t>
  </si>
  <si>
    <t>Centre</t>
  </si>
  <si>
    <t>Region</t>
  </si>
  <si>
    <t>Height</t>
  </si>
  <si>
    <t>Submitting sessional data of sufficient quality to derive frequency of dialysis</t>
  </si>
  <si>
    <t>Submitting sessional data of sufficient quality to derive duration of dialysis session</t>
  </si>
  <si>
    <t>Assessment of suitability for transplant and KRT choice in version 5 of the dataset</t>
  </si>
  <si>
    <r>
      <rPr>
        <b/>
        <sz val="12"/>
        <color theme="1"/>
        <rFont val="Calibri"/>
        <family val="2"/>
        <scheme val="minor"/>
      </rPr>
      <t>Completeness of duration</t>
    </r>
    <r>
      <rPr>
        <sz val="12"/>
        <color theme="1"/>
        <rFont val="Calibri"/>
        <family val="2"/>
        <scheme val="minor"/>
      </rPr>
      <t xml:space="preserve"> was assigned to each patient as a 0/1 if they had duration-time available for less or more than 50% of their sessions. </t>
    </r>
  </si>
  <si>
    <t>(this does not account for people that change modality during the quarter, but the count for sessions are low (26 sessions a quarter) and changes in modality not expected to be high in a quarter).</t>
  </si>
  <si>
    <t>For patients with frequency of HD-session deemed to be too low, the completeness of duration was set to 0 by default, (this assume that patients generally have the same duration of dialysis prescription).</t>
  </si>
  <si>
    <t>% completeness &lt; 40% : 0 points</t>
  </si>
  <si>
    <t>comp=completeness</t>
  </si>
  <si>
    <t>Liv UH</t>
  </si>
  <si>
    <t>UKRDC=UK Renal Data Collaboration and  a data warehouse at the UK Renal Registry, CKD=Chronic Kidney Disease, ERA=European Renal Association, PRD=Primary Renal Diagnosis, ICHD=In-centre HD, EPO=erythropoietin</t>
  </si>
  <si>
    <t>CKD=Cardiovascular disease, MBD=Mineral and Bone Disorder, IV=Intravenous, SBP=Systolic Blood Pressure, DBP=Diastolic Blood Pressure, HD-Haemodialysis, KRT=Kidney Replacement Therapy</t>
  </si>
  <si>
    <t>Completeness % in a domain that counts 5 points, for instance completeness % in the Observation domain, is averaged across individual variables (% completeness) and points allocated as follows:</t>
  </si>
  <si>
    <t>Score</t>
  </si>
  <si>
    <t>Data submission, completeness and quality</t>
  </si>
  <si>
    <t>Submit data via the UKRDC - timely data flow</t>
  </si>
  <si>
    <t>Date of birth, sex, ethnicity, postcode (deprivation), date 1st seen by renal physician, NHS/CHI/HSC number</t>
  </si>
  <si>
    <t>Primary Renal Diagnosis (PRD)</t>
  </si>
  <si>
    <t xml:space="preserve">ERA codes preferred but SNOMED accepted </t>
  </si>
  <si>
    <t>Laboratory results: (at least 1 value a year) for: haemoglobin, creatinine (transplant only), urea (ICHD only), potassium, ferritin</t>
  </si>
  <si>
    <t>Timeline that can be processed without minimal intervention</t>
  </si>
  <si>
    <t>All centres allocated a score of 10. In future the measure will be calculated as: Numerator: Number of errors in the treatment timeline for all prevalent patients in 2023. 
Denominator: Number of treatment timeline entries for all prevalent patients in 2023.</t>
  </si>
  <si>
    <t>Height: adults one height measurement in lifetime, children 1 height measurement a year. Weight and blood pressure (SBP/DBP, post-dialysis SBP, post-dialysis DBP) at least one measurement a year</t>
  </si>
  <si>
    <t>% completeness 70%  to &lt;90% : 8 points</t>
  </si>
  <si>
    <t>% completeness 50% to &lt; 70% : 6 points</t>
  </si>
  <si>
    <t>% completeness 40% to &lt; 50% : 4 points</t>
  </si>
  <si>
    <t>% completeness 70%  to &lt;90% : 4 points</t>
  </si>
  <si>
    <t>% completeness 50% to &lt; 70% : 3 points</t>
  </si>
  <si>
    <t>% completeness 40% to &lt; 50% : 1 points</t>
  </si>
  <si>
    <t>Date_
Birth</t>
  </si>
  <si>
    <t>CKD_
score</t>
  </si>
  <si>
    <t>UKRDC_
score</t>
  </si>
  <si>
    <t>Date_1st_Seen_
Nephrologist</t>
  </si>
  <si>
    <t>NHS_
number</t>
  </si>
  <si>
    <t>Demographics_
comp</t>
  </si>
  <si>
    <t>Demographics_
score</t>
  </si>
  <si>
    <t>Diagnosis_
comp</t>
  </si>
  <si>
    <t>Diagnosis_
score</t>
  </si>
  <si>
    <t>LabResults_
comp</t>
  </si>
  <si>
    <t>LabResults_
score</t>
  </si>
  <si>
    <t>Treatment_
timeline_
score</t>
  </si>
  <si>
    <t>All centres allocated a 5,  those that submit medications data were allocated 10.</t>
  </si>
  <si>
    <t>Sessional_
Frequency</t>
  </si>
  <si>
    <t>Sessional_
Duration</t>
  </si>
  <si>
    <t>Vascular_
Access</t>
  </si>
  <si>
    <t>HD_Sessions_
comp</t>
  </si>
  <si>
    <t>HD_Sessions_
score</t>
  </si>
  <si>
    <t>Medications_
Score</t>
  </si>
  <si>
    <t>Post_Dialysis
_SBP</t>
  </si>
  <si>
    <t>Post_Dialysis
_DBP</t>
  </si>
  <si>
    <t>Observations
_comp</t>
  </si>
  <si>
    <t>Observations
_score</t>
  </si>
  <si>
    <t>CarePlanning
_score</t>
  </si>
  <si>
    <t>Overall
_score</t>
  </si>
  <si>
    <t>Numerator: All incident patients in 2023 with data returned for the specific data item.
Denominator: All incident patients in 2023.  See note 1 below.</t>
  </si>
  <si>
    <t>Numerator: All prevalent patients at the end of 2023 with at least 1 value per year for specific lab variable. 
Denominator: All prevalent patients at the end 2023. See note 1 below.</t>
  </si>
  <si>
    <t>Numerator: All prevalent ICHD patients at the end of 2023, with sessional data submitted and a reasonable frequency of sessions.
Denominator: All prevalent ICHD patients at the end of 2023. See note 2 below.</t>
  </si>
  <si>
    <t>Numerator: All prevalent ICHD patients at the end of 2023, with sessional data submitted and a reasonable frequency of sessions and duration of sessions present for at least 50% of entries. 
Denominator: All prevalent ICHD patients at the end of 2023. See note 2 below.</t>
  </si>
  <si>
    <t>Numerator: All incident ICHD patients in 2023 with sessional data returned on vascular access within 2 weeks from HD start. 
Denominator: All incident ICHD patients in 2023. See note 2 below.</t>
  </si>
  <si>
    <t>Numerator: All prevalent  patients at the end of 2023 with at least one value in the year for BP and weight, and one value for height in the lifetime of the patient. 
Denominator: All prevalent patients at the end of 2023. See note 1 below.</t>
  </si>
  <si>
    <t>Only 5 points are assigned if a centre submit one of the 2 main assessments</t>
  </si>
  <si>
    <t>All values below are either % showing completeness for the data item or a score for a domain. The data used for the data quality measure was for 2023.</t>
  </si>
  <si>
    <r>
      <t xml:space="preserve">Numerator: All incident patients in 2023 with data returned for the specific data item.
Denominator: All incident patients in 2023. </t>
    </r>
    <r>
      <rPr>
        <sz val="12"/>
        <rFont val="Calibri"/>
        <family val="2"/>
        <scheme val="minor"/>
      </rPr>
      <t xml:space="preserve">For completeness of NHS/Chi/HSC, patients that are refused consent (RC) are excluded.  </t>
    </r>
    <r>
      <rPr>
        <sz val="12"/>
        <color theme="1"/>
        <rFont val="Calibri"/>
        <family val="2"/>
        <scheme val="minor"/>
      </rPr>
      <t>See note 1 below.</t>
    </r>
  </si>
  <si>
    <t>For future implementation: score immunosuppression and EPO initially.  Could later include drugs for CKD-MBD, antihypertensives, IV iron</t>
  </si>
  <si>
    <t>Completeness for the three sessional data items is a composite/average of HD-session data in ICHD prevalent cohort frequency and duration  and completeness of vascular access in the incident ICHD cohort.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</si>
</sst>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sz val="12"/>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2">
    <xf numFmtId="0" fontId="0" fillId="0" borderId="0" xfId="0"/>
    <xf numFmtId="0" fontId="16" fillId="0" borderId="0" xfId="0" applyFont="1"/>
    <xf numFmtId="3" fontId="16" fillId="0" borderId="0" xfId="0" applyNumberFormat="1" applyFont="1"/>
    <xf numFmtId="0" fontId="19" fillId="0" borderId="0" xfId="0" applyFont="1"/>
    <xf numFmtId="0" fontId="18" fillId="0" borderId="0" xfId="0" applyFont="1" applyAlignment="1">
      <alignment horizontal="center"/>
    </xf>
    <xf numFmtId="0" fontId="0" fillId="0" borderId="0" xfId="0" applyAlignment="1">
      <alignment horizontal="center"/>
    </xf>
    <xf numFmtId="0" fontId="19" fillId="0" borderId="0" xfId="0" applyFont="1" applyAlignment="1">
      <alignment horizontal="left" vertical="center" indent="1"/>
    </xf>
    <xf numFmtId="0" fontId="0" fillId="0" borderId="0" xfId="0" applyAlignment="1">
      <alignment wrapText="1"/>
    </xf>
    <xf numFmtId="0" fontId="0" fillId="0" borderId="0" xfId="0" applyAlignment="1">
      <alignment horizontal="center" wrapText="1"/>
    </xf>
    <xf numFmtId="13" fontId="0" fillId="0" borderId="0" xfId="1" applyNumberFormat="1" applyFont="1" applyAlignment="1">
      <alignment wrapText="1"/>
    </xf>
    <xf numFmtId="0" fontId="18" fillId="0" borderId="0" xfId="0" applyFont="1" applyAlignment="1">
      <alignment horizontal="left" vertical="center"/>
    </xf>
    <xf numFmtId="0" fontId="19" fillId="0" borderId="0" xfId="0" applyFont="1" applyAlignment="1">
      <alignment horizontal="left" vertical="center"/>
    </xf>
    <xf numFmtId="0" fontId="0" fillId="0" borderId="0" xfId="0" applyAlignment="1">
      <alignment horizontal="left" vertical="center"/>
    </xf>
    <xf numFmtId="0" fontId="19" fillId="0" borderId="21" xfId="0" applyFont="1" applyBorder="1" applyAlignment="1">
      <alignment vertical="center"/>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17" xfId="0" applyFont="1" applyBorder="1" applyAlignment="1">
      <alignment horizontal="left" vertical="center" wrapText="1"/>
    </xf>
    <xf numFmtId="0" fontId="19" fillId="0" borderId="23"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22" xfId="0" applyFont="1" applyBorder="1" applyAlignment="1">
      <alignment horizontal="left" vertical="center" wrapText="1"/>
    </xf>
    <xf numFmtId="0" fontId="19" fillId="0" borderId="0" xfId="0" applyFont="1" applyAlignment="1">
      <alignment horizontal="left" vertical="center" wrapText="1"/>
    </xf>
    <xf numFmtId="0" fontId="18" fillId="0" borderId="17" xfId="0" applyFont="1" applyBorder="1" applyAlignment="1">
      <alignment horizontal="left" vertical="center"/>
    </xf>
    <xf numFmtId="0" fontId="19" fillId="0" borderId="23" xfId="0" applyFont="1" applyBorder="1" applyAlignment="1">
      <alignment vertical="center"/>
    </xf>
    <xf numFmtId="0" fontId="18" fillId="0" borderId="23" xfId="0" applyFont="1" applyBorder="1" applyAlignment="1">
      <alignment horizontal="left" vertical="center" wrapText="1"/>
    </xf>
    <xf numFmtId="0" fontId="19" fillId="0" borderId="19" xfId="0" applyFont="1" applyBorder="1" applyAlignment="1">
      <alignment horizontal="left" vertical="center" wrapText="1"/>
    </xf>
    <xf numFmtId="0" fontId="18" fillId="0" borderId="19" xfId="0" applyFont="1" applyBorder="1" applyAlignment="1">
      <alignment horizontal="left" vertical="center" wrapText="1"/>
    </xf>
    <xf numFmtId="0" fontId="19" fillId="0" borderId="18" xfId="0" applyFont="1" applyBorder="1" applyAlignment="1">
      <alignment horizontal="center" wrapText="1"/>
    </xf>
    <xf numFmtId="0" fontId="19" fillId="0" borderId="15" xfId="0" applyFont="1" applyBorder="1" applyAlignment="1">
      <alignment horizontal="center" vertical="center" wrapText="1"/>
    </xf>
    <xf numFmtId="0" fontId="19" fillId="0" borderId="18" xfId="0" applyFont="1" applyBorder="1" applyAlignment="1">
      <alignment horizontal="center" vertical="center" wrapText="1"/>
    </xf>
    <xf numFmtId="0" fontId="18" fillId="0" borderId="18" xfId="0" applyFont="1" applyBorder="1" applyAlignment="1">
      <alignment horizontal="center" wrapText="1"/>
    </xf>
    <xf numFmtId="0" fontId="19" fillId="0" borderId="20" xfId="0" applyFont="1" applyBorder="1" applyAlignment="1">
      <alignment horizontal="center" vertical="center" wrapText="1"/>
    </xf>
    <xf numFmtId="0" fontId="19" fillId="0" borderId="17" xfId="0" applyFont="1" applyBorder="1" applyAlignment="1">
      <alignment horizontal="center" vertical="center" wrapText="1"/>
    </xf>
    <xf numFmtId="3" fontId="16" fillId="33" borderId="18" xfId="0" applyNumberFormat="1" applyFont="1" applyFill="1" applyBorder="1" applyAlignment="1">
      <alignment horizontal="center" wrapText="1"/>
    </xf>
    <xf numFmtId="3" fontId="16" fillId="33" borderId="17" xfId="0" applyNumberFormat="1" applyFont="1" applyFill="1" applyBorder="1" applyAlignment="1">
      <alignment horizontal="center" wrapText="1"/>
    </xf>
    <xf numFmtId="3" fontId="16" fillId="33" borderId="17" xfId="1" applyNumberFormat="1" applyFont="1" applyFill="1" applyBorder="1" applyAlignment="1">
      <alignment horizontal="center" wrapText="1"/>
    </xf>
    <xf numFmtId="3" fontId="16" fillId="33" borderId="23" xfId="1" applyNumberFormat="1" applyFont="1" applyFill="1" applyBorder="1" applyAlignment="1">
      <alignment horizontal="center" wrapText="1"/>
    </xf>
    <xf numFmtId="3" fontId="16" fillId="33" borderId="19" xfId="1" applyNumberFormat="1" applyFont="1" applyFill="1" applyBorder="1" applyAlignment="1">
      <alignment horizontal="center" wrapText="1"/>
    </xf>
    <xf numFmtId="0" fontId="16" fillId="33" borderId="19" xfId="0" applyFont="1" applyFill="1" applyBorder="1" applyAlignment="1">
      <alignment horizontal="center"/>
    </xf>
    <xf numFmtId="0" fontId="0" fillId="0" borderId="14" xfId="0" applyBorder="1" applyAlignment="1">
      <alignment horizontal="center"/>
    </xf>
    <xf numFmtId="3" fontId="16" fillId="0" borderId="16" xfId="0" applyNumberFormat="1" applyFont="1" applyBorder="1" applyAlignment="1">
      <alignment horizontal="center"/>
    </xf>
    <xf numFmtId="3" fontId="16" fillId="0" borderId="13" xfId="0" applyNumberFormat="1" applyFont="1" applyBorder="1" applyAlignment="1">
      <alignment horizontal="center"/>
    </xf>
    <xf numFmtId="3" fontId="0" fillId="0" borderId="13" xfId="1" applyNumberFormat="1" applyFont="1" applyBorder="1" applyAlignment="1">
      <alignment horizontal="center"/>
    </xf>
    <xf numFmtId="3" fontId="0" fillId="0" borderId="0" xfId="1" applyNumberFormat="1" applyFont="1" applyBorder="1" applyAlignment="1">
      <alignment horizontal="center"/>
    </xf>
    <xf numFmtId="3" fontId="16" fillId="0" borderId="0" xfId="1" applyNumberFormat="1" applyFont="1" applyBorder="1" applyAlignment="1">
      <alignment horizontal="center"/>
    </xf>
    <xf numFmtId="3" fontId="16" fillId="0" borderId="13" xfId="1" applyNumberFormat="1" applyFont="1" applyBorder="1" applyAlignment="1">
      <alignment horizontal="center"/>
    </xf>
    <xf numFmtId="3" fontId="16" fillId="0" borderId="14" xfId="1" applyNumberFormat="1" applyFont="1" applyBorder="1" applyAlignment="1">
      <alignment horizontal="center"/>
    </xf>
    <xf numFmtId="3" fontId="16" fillId="0" borderId="15" xfId="0" applyNumberFormat="1" applyFont="1" applyBorder="1" applyAlignment="1">
      <alignment horizontal="center"/>
    </xf>
    <xf numFmtId="3" fontId="16" fillId="0" borderId="20" xfId="0" applyNumberFormat="1" applyFont="1" applyBorder="1" applyAlignment="1">
      <alignment horizontal="center"/>
    </xf>
    <xf numFmtId="3" fontId="0" fillId="0" borderId="20" xfId="1" applyNumberFormat="1" applyFont="1" applyBorder="1" applyAlignment="1">
      <alignment horizontal="center"/>
    </xf>
    <xf numFmtId="3" fontId="0" fillId="0" borderId="21" xfId="1" applyNumberFormat="1" applyFont="1" applyBorder="1" applyAlignment="1">
      <alignment horizontal="center"/>
    </xf>
    <xf numFmtId="3" fontId="16" fillId="0" borderId="21" xfId="1" applyNumberFormat="1" applyFont="1" applyBorder="1" applyAlignment="1">
      <alignment horizontal="center"/>
    </xf>
    <xf numFmtId="3" fontId="16" fillId="0" borderId="20" xfId="1" applyNumberFormat="1" applyFont="1" applyBorder="1" applyAlignment="1">
      <alignment horizontal="center"/>
    </xf>
    <xf numFmtId="3" fontId="16" fillId="0" borderId="22" xfId="1" applyNumberFormat="1" applyFont="1" applyBorder="1" applyAlignment="1">
      <alignment horizontal="center"/>
    </xf>
    <xf numFmtId="0" fontId="19" fillId="0" borderId="18" xfId="0" applyFont="1" applyBorder="1" applyAlignment="1">
      <alignment horizontal="left" vertical="center" wrapText="1"/>
    </xf>
    <xf numFmtId="3" fontId="0" fillId="0" borderId="13" xfId="1" applyNumberFormat="1" applyFont="1" applyBorder="1" applyAlignment="1">
      <alignment horizontal="center" vertical="center"/>
    </xf>
    <xf numFmtId="3" fontId="0" fillId="0" borderId="0" xfId="1" applyNumberFormat="1" applyFont="1" applyBorder="1" applyAlignment="1">
      <alignment horizontal="center" vertical="center"/>
    </xf>
    <xf numFmtId="3" fontId="16" fillId="0" borderId="0" xfId="1" applyNumberFormat="1" applyFont="1" applyBorder="1" applyAlignment="1">
      <alignment horizontal="center" vertical="center"/>
    </xf>
    <xf numFmtId="3" fontId="16" fillId="0" borderId="14" xfId="1" applyNumberFormat="1" applyFont="1" applyBorder="1" applyAlignment="1">
      <alignment horizontal="center" vertical="center"/>
    </xf>
    <xf numFmtId="3" fontId="16" fillId="33" borderId="17" xfId="1" applyNumberFormat="1" applyFont="1" applyFill="1" applyBorder="1" applyAlignment="1">
      <alignment horizontal="center" vertical="center"/>
    </xf>
    <xf numFmtId="3" fontId="16" fillId="33" borderId="23" xfId="1" applyNumberFormat="1" applyFont="1" applyFill="1" applyBorder="1" applyAlignment="1">
      <alignment horizontal="center" vertical="center"/>
    </xf>
    <xf numFmtId="3" fontId="16" fillId="33" borderId="23" xfId="1" applyNumberFormat="1" applyFont="1" applyFill="1" applyBorder="1" applyAlignment="1">
      <alignment horizontal="center" vertical="center" wrapText="1"/>
    </xf>
    <xf numFmtId="3" fontId="16" fillId="33" borderId="19" xfId="1" applyNumberFormat="1" applyFont="1" applyFill="1" applyBorder="1" applyAlignment="1">
      <alignment horizontal="center" vertical="center" wrapText="1"/>
    </xf>
    <xf numFmtId="3" fontId="16" fillId="33" borderId="19" xfId="0" applyNumberFormat="1" applyFont="1" applyFill="1" applyBorder="1" applyAlignment="1">
      <alignment horizontal="center" vertical="center" wrapText="1"/>
    </xf>
    <xf numFmtId="0" fontId="16" fillId="33" borderId="18" xfId="0" applyFont="1" applyFill="1" applyBorder="1" applyAlignment="1">
      <alignment horizontal="center" vertical="center"/>
    </xf>
    <xf numFmtId="3" fontId="16" fillId="33" borderId="17" xfId="1" applyNumberFormat="1" applyFont="1" applyFill="1" applyBorder="1" applyAlignment="1">
      <alignment horizontal="center" vertical="center" wrapText="1"/>
    </xf>
    <xf numFmtId="3" fontId="16" fillId="0" borderId="22" xfId="0" applyNumberFormat="1" applyFont="1" applyBorder="1" applyAlignment="1">
      <alignment horizontal="center"/>
    </xf>
    <xf numFmtId="3" fontId="16" fillId="0" borderId="14" xfId="0" applyNumberFormat="1" applyFont="1" applyBorder="1" applyAlignment="1">
      <alignment horizontal="center"/>
    </xf>
    <xf numFmtId="3" fontId="16" fillId="33" borderId="18" xfId="0" applyNumberFormat="1" applyFont="1" applyFill="1" applyBorder="1" applyAlignment="1">
      <alignment horizontal="center" vertical="center" wrapText="1"/>
    </xf>
    <xf numFmtId="0" fontId="0" fillId="0" borderId="11" xfId="0" applyBorder="1" applyAlignment="1">
      <alignment horizontal="center"/>
    </xf>
    <xf numFmtId="3" fontId="16" fillId="0" borderId="12" xfId="0" applyNumberFormat="1" applyFont="1" applyBorder="1" applyAlignment="1">
      <alignment horizontal="center"/>
    </xf>
    <xf numFmtId="3" fontId="16" fillId="0" borderId="10" xfId="0" applyNumberFormat="1" applyFont="1" applyBorder="1" applyAlignment="1">
      <alignment horizontal="center"/>
    </xf>
    <xf numFmtId="3" fontId="0" fillId="0" borderId="10" xfId="1" applyNumberFormat="1" applyFont="1" applyBorder="1" applyAlignment="1">
      <alignment horizontal="center"/>
    </xf>
    <xf numFmtId="3" fontId="0" fillId="0" borderId="24" xfId="1" applyNumberFormat="1" applyFont="1" applyBorder="1" applyAlignment="1">
      <alignment horizontal="center"/>
    </xf>
    <xf numFmtId="3" fontId="16" fillId="0" borderId="24" xfId="1" applyNumberFormat="1" applyFont="1" applyBorder="1" applyAlignment="1">
      <alignment horizontal="center"/>
    </xf>
    <xf numFmtId="3" fontId="16" fillId="0" borderId="10" xfId="1" applyNumberFormat="1" applyFont="1" applyBorder="1" applyAlignment="1">
      <alignment horizontal="center"/>
    </xf>
    <xf numFmtId="3" fontId="16" fillId="0" borderId="11" xfId="1" applyNumberFormat="1" applyFont="1" applyBorder="1" applyAlignment="1">
      <alignment horizontal="center"/>
    </xf>
    <xf numFmtId="3" fontId="0" fillId="0" borderId="10" xfId="1" applyNumberFormat="1" applyFont="1" applyBorder="1" applyAlignment="1">
      <alignment horizontal="center" vertical="center"/>
    </xf>
    <xf numFmtId="3" fontId="0" fillId="0" borderId="24" xfId="1" applyNumberFormat="1" applyFont="1" applyBorder="1" applyAlignment="1">
      <alignment horizontal="center" vertical="center"/>
    </xf>
    <xf numFmtId="3" fontId="16" fillId="0" borderId="24" xfId="1" applyNumberFormat="1" applyFont="1" applyBorder="1" applyAlignment="1">
      <alignment horizontal="center" vertical="center"/>
    </xf>
    <xf numFmtId="3" fontId="16" fillId="0" borderId="11" xfId="1" applyNumberFormat="1" applyFont="1" applyBorder="1" applyAlignment="1">
      <alignment horizontal="center" vertical="center"/>
    </xf>
    <xf numFmtId="3" fontId="16" fillId="0" borderId="24" xfId="0" applyNumberFormat="1" applyFont="1" applyBorder="1" applyAlignment="1">
      <alignment horizontal="center" vertical="center"/>
    </xf>
    <xf numFmtId="3" fontId="16" fillId="0" borderId="24" xfId="0" applyNumberFormat="1" applyFont="1" applyBorder="1" applyAlignment="1">
      <alignment horizontal="center"/>
    </xf>
    <xf numFmtId="3" fontId="16" fillId="0" borderId="11" xfId="0" applyNumberFormat="1" applyFont="1" applyBorder="1" applyAlignment="1">
      <alignment horizontal="center"/>
    </xf>
    <xf numFmtId="3" fontId="16" fillId="0" borderId="0" xfId="0" applyNumberFormat="1" applyFont="1" applyAlignment="1">
      <alignment horizontal="center" vertical="center"/>
    </xf>
    <xf numFmtId="3" fontId="16" fillId="0" borderId="0" xfId="0" applyNumberFormat="1" applyFont="1" applyAlignment="1">
      <alignment horizontal="center"/>
    </xf>
    <xf numFmtId="3" fontId="16" fillId="0" borderId="21" xfId="0" applyNumberFormat="1" applyFont="1" applyBorder="1" applyAlignment="1">
      <alignment horizontal="center"/>
    </xf>
    <xf numFmtId="0" fontId="16" fillId="0" borderId="16" xfId="0" applyFont="1" applyBorder="1"/>
    <xf numFmtId="0" fontId="16" fillId="0" borderId="15" xfId="0" applyFont="1" applyBorder="1"/>
    <xf numFmtId="3" fontId="16" fillId="0" borderId="0" xfId="1" applyNumberFormat="1" applyFont="1" applyAlignment="1">
      <alignment horizontal="center"/>
    </xf>
    <xf numFmtId="3" fontId="0" fillId="0" borderId="0" xfId="1" applyNumberFormat="1" applyFont="1" applyAlignment="1">
      <alignment horizontal="center"/>
    </xf>
    <xf numFmtId="0" fontId="16" fillId="0" borderId="0" xfId="0" applyFont="1" applyAlignment="1">
      <alignment horizontal="center"/>
    </xf>
    <xf numFmtId="0" fontId="0" fillId="0" borderId="22" xfId="0" applyBorder="1" applyAlignment="1">
      <alignment horizontal="center"/>
    </xf>
    <xf numFmtId="0" fontId="16" fillId="0" borderId="12" xfId="0" applyFont="1" applyBorder="1" applyAlignment="1">
      <alignment horizontal="left"/>
    </xf>
    <xf numFmtId="0" fontId="16" fillId="0" borderId="16" xfId="0" applyFont="1" applyBorder="1" applyAlignment="1">
      <alignment horizontal="left"/>
    </xf>
    <xf numFmtId="0" fontId="18" fillId="33" borderId="11"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1" xfId="0" applyFont="1" applyBorder="1" applyAlignment="1">
      <alignment horizontal="left" vertical="center" wrapText="1"/>
    </xf>
    <xf numFmtId="0" fontId="19" fillId="0" borderId="14" xfId="0" applyFont="1" applyBorder="1" applyAlignment="1">
      <alignment horizontal="left" vertical="center" wrapText="1"/>
    </xf>
    <xf numFmtId="0" fontId="19" fillId="0" borderId="22" xfId="0" applyFont="1" applyBorder="1" applyAlignment="1">
      <alignment horizontal="left" vertical="center" wrapText="1"/>
    </xf>
    <xf numFmtId="0" fontId="18"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20" xfId="0" applyFont="1" applyFill="1" applyBorder="1" applyAlignment="1">
      <alignment horizontal="left" vertical="center" wrapText="1"/>
    </xf>
    <xf numFmtId="0" fontId="18" fillId="33" borderId="22" xfId="0" applyFont="1" applyFill="1" applyBorder="1" applyAlignment="1">
      <alignment horizontal="left" vertical="center" wrapText="1"/>
    </xf>
    <xf numFmtId="0" fontId="18" fillId="33" borderId="10"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18" fillId="33" borderId="15" xfId="0" applyFont="1" applyFill="1" applyBorder="1" applyAlignment="1">
      <alignment horizontal="center"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8"/>
  <sheetViews>
    <sheetView showGridLines="0" zoomScale="70" zoomScaleNormal="70" workbookViewId="0">
      <selection activeCell="C48" sqref="C48"/>
    </sheetView>
  </sheetViews>
  <sheetFormatPr defaultRowHeight="15" x14ac:dyDescent="0.25"/>
  <cols>
    <col min="1" max="1" width="15" customWidth="1"/>
    <col min="2" max="2" width="4.140625" style="12" customWidth="1"/>
    <col min="3" max="3" width="23.42578125" style="12" customWidth="1"/>
    <col min="4" max="4" width="46.42578125" style="12" customWidth="1"/>
    <col min="5" max="5" width="8.140625" bestFit="1" customWidth="1"/>
    <col min="6" max="6" width="90.5703125" style="12" customWidth="1"/>
    <col min="7" max="7" width="17.85546875" style="5" customWidth="1"/>
  </cols>
  <sheetData>
    <row r="2" spans="1:7" s="7" customFormat="1" x14ac:dyDescent="0.25">
      <c r="B2" s="104" t="s">
        <v>120</v>
      </c>
      <c r="C2" s="105"/>
      <c r="D2" s="108" t="s">
        <v>66</v>
      </c>
      <c r="E2" s="110" t="s">
        <v>119</v>
      </c>
      <c r="F2" s="95" t="s">
        <v>68</v>
      </c>
      <c r="G2" s="8"/>
    </row>
    <row r="3" spans="1:7" s="7" customFormat="1" x14ac:dyDescent="0.25">
      <c r="B3" s="106"/>
      <c r="C3" s="107"/>
      <c r="D3" s="109"/>
      <c r="E3" s="111"/>
      <c r="F3" s="96"/>
      <c r="G3" s="8"/>
    </row>
    <row r="4" spans="1:7" s="7" customFormat="1" ht="15.75" x14ac:dyDescent="0.25">
      <c r="B4" s="31">
        <v>1</v>
      </c>
      <c r="C4" s="13" t="s">
        <v>121</v>
      </c>
      <c r="D4" s="24"/>
      <c r="E4" s="27">
        <v>10</v>
      </c>
      <c r="F4" s="25" t="s">
        <v>86</v>
      </c>
      <c r="G4" s="8"/>
    </row>
    <row r="5" spans="1:7" s="7" customFormat="1" ht="15.75" x14ac:dyDescent="0.25">
      <c r="A5" s="9"/>
      <c r="B5" s="31">
        <f>B4+1</f>
        <v>2</v>
      </c>
      <c r="C5" s="23" t="s">
        <v>90</v>
      </c>
      <c r="D5" s="24"/>
      <c r="E5" s="27">
        <v>10</v>
      </c>
      <c r="F5" s="25" t="s">
        <v>90</v>
      </c>
      <c r="G5" s="8"/>
    </row>
    <row r="6" spans="1:7" s="7" customFormat="1" ht="47.25" x14ac:dyDescent="0.25">
      <c r="B6" s="31">
        <f>B5+1</f>
        <v>3</v>
      </c>
      <c r="C6" s="15" t="s">
        <v>69</v>
      </c>
      <c r="D6" s="14" t="s">
        <v>122</v>
      </c>
      <c r="E6" s="28">
        <v>10</v>
      </c>
      <c r="F6" s="20" t="s">
        <v>168</v>
      </c>
      <c r="G6" s="8"/>
    </row>
    <row r="7" spans="1:7" s="7" customFormat="1" ht="31.5" x14ac:dyDescent="0.25">
      <c r="B7" s="31">
        <f t="shared" ref="B7:B9" si="0">B6+1</f>
        <v>4</v>
      </c>
      <c r="C7" s="17" t="s">
        <v>123</v>
      </c>
      <c r="D7" s="16" t="s">
        <v>124</v>
      </c>
      <c r="E7" s="29">
        <v>10</v>
      </c>
      <c r="F7" s="25" t="s">
        <v>160</v>
      </c>
      <c r="G7" s="8"/>
    </row>
    <row r="8" spans="1:7" s="7" customFormat="1" ht="47.25" x14ac:dyDescent="0.25">
      <c r="B8" s="31">
        <f t="shared" si="0"/>
        <v>5</v>
      </c>
      <c r="C8" s="17" t="s">
        <v>70</v>
      </c>
      <c r="D8" s="16" t="s">
        <v>125</v>
      </c>
      <c r="E8" s="29">
        <v>10</v>
      </c>
      <c r="F8" s="25" t="s">
        <v>161</v>
      </c>
      <c r="G8" s="8"/>
    </row>
    <row r="9" spans="1:7" s="7" customFormat="1" ht="47.25" x14ac:dyDescent="0.25">
      <c r="B9" s="31">
        <f t="shared" si="0"/>
        <v>6</v>
      </c>
      <c r="C9" s="17" t="s">
        <v>71</v>
      </c>
      <c r="D9" s="16" t="s">
        <v>126</v>
      </c>
      <c r="E9" s="29">
        <v>15</v>
      </c>
      <c r="F9" s="25" t="s">
        <v>127</v>
      </c>
      <c r="G9" s="8"/>
    </row>
    <row r="10" spans="1:7" s="7" customFormat="1" ht="47.25" customHeight="1" x14ac:dyDescent="0.25">
      <c r="B10" s="98">
        <f>B9+1</f>
        <v>7</v>
      </c>
      <c r="C10" s="101" t="s">
        <v>72</v>
      </c>
      <c r="D10" s="54" t="s">
        <v>107</v>
      </c>
      <c r="E10" s="97">
        <v>10</v>
      </c>
      <c r="F10" s="54" t="s">
        <v>162</v>
      </c>
    </row>
    <row r="11" spans="1:7" s="7" customFormat="1" ht="63" x14ac:dyDescent="0.25">
      <c r="B11" s="99"/>
      <c r="C11" s="102"/>
      <c r="D11" s="54" t="s">
        <v>108</v>
      </c>
      <c r="E11" s="97"/>
      <c r="F11" s="54" t="s">
        <v>163</v>
      </c>
    </row>
    <row r="12" spans="1:7" s="7" customFormat="1" ht="47.25" x14ac:dyDescent="0.25">
      <c r="B12" s="100"/>
      <c r="C12" s="103"/>
      <c r="D12" s="18" t="s">
        <v>73</v>
      </c>
      <c r="E12" s="97"/>
      <c r="F12" s="19" t="s">
        <v>164</v>
      </c>
    </row>
    <row r="13" spans="1:7" s="7" customFormat="1" ht="63" x14ac:dyDescent="0.25">
      <c r="B13" s="32">
        <v>8</v>
      </c>
      <c r="C13" s="17" t="s">
        <v>74</v>
      </c>
      <c r="D13" s="16" t="s">
        <v>169</v>
      </c>
      <c r="E13" s="29">
        <v>10</v>
      </c>
      <c r="F13" s="25" t="s">
        <v>147</v>
      </c>
    </row>
    <row r="14" spans="1:7" s="7" customFormat="1" ht="31.5" x14ac:dyDescent="0.25">
      <c r="B14" s="32">
        <v>9</v>
      </c>
      <c r="C14" s="17" t="s">
        <v>75</v>
      </c>
      <c r="D14" s="16" t="s">
        <v>91</v>
      </c>
      <c r="E14" s="27"/>
      <c r="F14" s="25" t="s">
        <v>87</v>
      </c>
    </row>
    <row r="15" spans="1:7" s="7" customFormat="1" ht="78.75" x14ac:dyDescent="0.25">
      <c r="B15" s="32">
        <v>10</v>
      </c>
      <c r="C15" s="17" t="s">
        <v>76</v>
      </c>
      <c r="D15" s="16" t="s">
        <v>128</v>
      </c>
      <c r="E15" s="29">
        <v>5</v>
      </c>
      <c r="F15" s="25" t="s">
        <v>165</v>
      </c>
    </row>
    <row r="16" spans="1:7" s="7" customFormat="1" ht="31.5" x14ac:dyDescent="0.25">
      <c r="B16" s="32">
        <v>11</v>
      </c>
      <c r="C16" s="21" t="s">
        <v>77</v>
      </c>
      <c r="D16" s="18" t="s">
        <v>109</v>
      </c>
      <c r="E16" s="29">
        <v>10</v>
      </c>
      <c r="F16" s="19" t="s">
        <v>166</v>
      </c>
    </row>
    <row r="17" spans="2:7" s="7" customFormat="1" ht="15.75" x14ac:dyDescent="0.25">
      <c r="B17" s="22" t="s">
        <v>78</v>
      </c>
      <c r="C17" s="16"/>
      <c r="D17" s="16"/>
      <c r="E17" s="30">
        <f>SUM(E4:E16)</f>
        <v>100</v>
      </c>
      <c r="F17" s="26"/>
      <c r="G17" s="8"/>
    </row>
    <row r="18" spans="2:7" ht="15.75" x14ac:dyDescent="0.25">
      <c r="B18" s="11" t="s">
        <v>116</v>
      </c>
      <c r="C18" s="11"/>
      <c r="D18" s="11"/>
      <c r="E18" s="4"/>
      <c r="F18" s="10"/>
    </row>
    <row r="19" spans="2:7" ht="15.75" x14ac:dyDescent="0.25">
      <c r="B19" s="11" t="s">
        <v>117</v>
      </c>
      <c r="C19" s="11"/>
      <c r="D19" s="11"/>
      <c r="E19" s="4"/>
      <c r="F19" s="10"/>
    </row>
    <row r="20" spans="2:7" ht="15.75" x14ac:dyDescent="0.25">
      <c r="B20" s="11"/>
      <c r="C20" s="11"/>
      <c r="D20" s="11"/>
      <c r="E20" s="4"/>
      <c r="F20" s="10"/>
    </row>
    <row r="21" spans="2:7" ht="15.75" x14ac:dyDescent="0.25">
      <c r="B21" s="11"/>
      <c r="C21" s="11"/>
      <c r="D21" s="11"/>
      <c r="E21" s="3"/>
      <c r="F21" s="11"/>
    </row>
    <row r="22" spans="2:7" ht="15.75" x14ac:dyDescent="0.25">
      <c r="B22" s="10" t="s">
        <v>88</v>
      </c>
      <c r="C22" s="11"/>
      <c r="D22" s="11"/>
      <c r="E22" s="3"/>
      <c r="F22" s="11"/>
    </row>
    <row r="23" spans="2:7" ht="15.75" x14ac:dyDescent="0.25">
      <c r="B23" s="11" t="s">
        <v>79</v>
      </c>
      <c r="C23" s="11"/>
      <c r="D23" s="11"/>
      <c r="E23" s="3"/>
      <c r="F23" s="11"/>
    </row>
    <row r="24" spans="2:7" ht="15.75" x14ac:dyDescent="0.25">
      <c r="B24" s="11" t="s">
        <v>80</v>
      </c>
      <c r="C24" s="11"/>
      <c r="D24" s="11"/>
      <c r="E24" s="3"/>
      <c r="F24" s="11"/>
    </row>
    <row r="25" spans="2:7" ht="15.75" x14ac:dyDescent="0.25">
      <c r="B25" s="11"/>
      <c r="C25" s="11"/>
      <c r="D25" s="11"/>
      <c r="E25" s="3"/>
      <c r="F25" s="11"/>
    </row>
    <row r="26" spans="2:7" ht="15.75" x14ac:dyDescent="0.25">
      <c r="B26" s="10" t="s">
        <v>81</v>
      </c>
      <c r="C26" s="11"/>
      <c r="D26" s="11"/>
      <c r="E26" s="3"/>
      <c r="F26" s="11"/>
    </row>
    <row r="27" spans="2:7" ht="15.75" x14ac:dyDescent="0.25">
      <c r="B27" s="11" t="s">
        <v>82</v>
      </c>
      <c r="C27" s="11"/>
      <c r="D27" s="11"/>
      <c r="E27" s="3"/>
      <c r="F27" s="11"/>
    </row>
    <row r="28" spans="2:7" ht="15.75" x14ac:dyDescent="0.25">
      <c r="B28" s="11"/>
      <c r="C28" s="11" t="s">
        <v>83</v>
      </c>
      <c r="D28" s="11"/>
      <c r="E28" s="3"/>
      <c r="F28" s="11"/>
    </row>
    <row r="29" spans="2:7" ht="15.75" x14ac:dyDescent="0.25">
      <c r="B29" s="11"/>
      <c r="C29" s="11" t="s">
        <v>129</v>
      </c>
      <c r="D29" s="11"/>
      <c r="E29" s="3"/>
      <c r="F29" s="11"/>
    </row>
    <row r="30" spans="2:7" ht="15.75" x14ac:dyDescent="0.25">
      <c r="B30" s="11"/>
      <c r="C30" s="11" t="s">
        <v>130</v>
      </c>
      <c r="D30" s="11"/>
      <c r="E30" s="3"/>
      <c r="F30" s="11"/>
    </row>
    <row r="31" spans="2:7" ht="15.75" x14ac:dyDescent="0.25">
      <c r="B31" s="11"/>
      <c r="C31" s="11" t="s">
        <v>131</v>
      </c>
      <c r="D31" s="11"/>
      <c r="E31" s="3"/>
      <c r="F31" s="11"/>
    </row>
    <row r="32" spans="2:7" ht="15.75" x14ac:dyDescent="0.25">
      <c r="B32" s="11"/>
      <c r="C32" s="11" t="s">
        <v>113</v>
      </c>
      <c r="D32" s="11"/>
      <c r="E32" s="3"/>
      <c r="F32" s="11"/>
    </row>
    <row r="33" spans="2:6" ht="15.75" x14ac:dyDescent="0.25">
      <c r="B33" s="11" t="s">
        <v>118</v>
      </c>
      <c r="C33" s="11"/>
      <c r="D33" s="11"/>
      <c r="E33" s="3"/>
      <c r="F33" s="11"/>
    </row>
    <row r="34" spans="2:6" ht="15.75" x14ac:dyDescent="0.25">
      <c r="B34" s="11"/>
      <c r="C34" s="11" t="s">
        <v>84</v>
      </c>
      <c r="D34" s="11"/>
      <c r="E34" s="3"/>
      <c r="F34" s="11"/>
    </row>
    <row r="35" spans="2:6" ht="15.75" x14ac:dyDescent="0.25">
      <c r="B35" s="11"/>
      <c r="C35" s="11" t="s">
        <v>132</v>
      </c>
      <c r="D35" s="11"/>
      <c r="E35" s="3"/>
      <c r="F35" s="11"/>
    </row>
    <row r="36" spans="2:6" ht="15.75" x14ac:dyDescent="0.25">
      <c r="B36" s="11"/>
      <c r="C36" s="11" t="s">
        <v>133</v>
      </c>
      <c r="D36" s="11"/>
      <c r="E36" s="3"/>
      <c r="F36" s="11"/>
    </row>
    <row r="37" spans="2:6" ht="15.75" x14ac:dyDescent="0.25">
      <c r="B37" s="11"/>
      <c r="C37" s="11" t="s">
        <v>134</v>
      </c>
      <c r="D37" s="11"/>
      <c r="E37" s="3"/>
      <c r="F37" s="11"/>
    </row>
    <row r="38" spans="2:6" ht="15.75" x14ac:dyDescent="0.25">
      <c r="B38" s="11"/>
      <c r="C38" s="11" t="s">
        <v>113</v>
      </c>
      <c r="D38" s="11"/>
      <c r="E38" s="3"/>
      <c r="F38" s="6"/>
    </row>
    <row r="39" spans="2:6" ht="15.75" x14ac:dyDescent="0.25">
      <c r="B39" s="11"/>
      <c r="C39" s="11"/>
      <c r="D39" s="11"/>
      <c r="E39" s="3"/>
      <c r="F39" s="6"/>
    </row>
    <row r="40" spans="2:6" ht="15.75" x14ac:dyDescent="0.25">
      <c r="B40" s="10" t="s">
        <v>85</v>
      </c>
      <c r="C40" s="11"/>
      <c r="D40" s="11"/>
      <c r="E40" s="3"/>
      <c r="F40" s="6"/>
    </row>
    <row r="41" spans="2:6" ht="15.75" x14ac:dyDescent="0.25">
      <c r="B41" s="11" t="s">
        <v>170</v>
      </c>
      <c r="C41" s="11"/>
      <c r="D41" s="11"/>
      <c r="E41" s="3"/>
      <c r="F41" s="11"/>
    </row>
    <row r="42" spans="2:6" ht="15.75" x14ac:dyDescent="0.25">
      <c r="B42" s="11"/>
      <c r="C42" s="11" t="s">
        <v>92</v>
      </c>
      <c r="D42" s="11"/>
      <c r="E42" s="3"/>
      <c r="F42" s="11"/>
    </row>
    <row r="43" spans="2:6" ht="15.75" x14ac:dyDescent="0.25">
      <c r="B43" s="11"/>
      <c r="C43" s="11" t="s">
        <v>111</v>
      </c>
      <c r="D43" s="11"/>
      <c r="E43" s="3"/>
      <c r="F43" s="11"/>
    </row>
    <row r="44" spans="2:6" ht="15.75" x14ac:dyDescent="0.25">
      <c r="B44" s="11"/>
      <c r="C44" s="11" t="s">
        <v>110</v>
      </c>
      <c r="D44" s="11"/>
      <c r="E44" s="3"/>
      <c r="F44" s="11"/>
    </row>
    <row r="45" spans="2:6" ht="15.75" x14ac:dyDescent="0.25">
      <c r="B45" s="11"/>
      <c r="C45" s="11" t="s">
        <v>112</v>
      </c>
      <c r="D45" s="11"/>
      <c r="F45" s="11"/>
    </row>
    <row r="46" spans="2:6" ht="15.75" x14ac:dyDescent="0.25">
      <c r="B46" s="11"/>
      <c r="C46" s="11" t="s">
        <v>93</v>
      </c>
      <c r="D46" s="11"/>
      <c r="E46" s="3"/>
      <c r="F46" s="11"/>
    </row>
    <row r="47" spans="2:6" ht="15.75" x14ac:dyDescent="0.25">
      <c r="B47" s="11"/>
      <c r="D47" s="11"/>
      <c r="E47" s="3"/>
      <c r="F47" s="11"/>
    </row>
    <row r="48" spans="2:6" ht="15.75" x14ac:dyDescent="0.25">
      <c r="B48" s="11"/>
      <c r="C48" s="11"/>
      <c r="D48" s="11"/>
      <c r="E48" s="3"/>
      <c r="F48" s="11"/>
    </row>
  </sheetData>
  <mergeCells count="7">
    <mergeCell ref="F2:F3"/>
    <mergeCell ref="E10:E12"/>
    <mergeCell ref="B10:B12"/>
    <mergeCell ref="C10:C12"/>
    <mergeCell ref="B2:C3"/>
    <mergeCell ref="D2:D3"/>
    <mergeCell ref="E2:E3"/>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D5E1A-618C-4894-8F8C-7A330F0EA9AE}">
  <dimension ref="B2:AN64"/>
  <sheetViews>
    <sheetView tabSelected="1" workbookViewId="0">
      <pane xSplit="3" ySplit="4" topLeftCell="AB5" activePane="bottomRight" state="frozen"/>
      <selection pane="topRight" activeCell="D1" sqref="D1"/>
      <selection pane="bottomLeft" activeCell="A5" sqref="A5"/>
      <selection pane="bottomRight" activeCell="B2" sqref="B2"/>
    </sheetView>
  </sheetViews>
  <sheetFormatPr defaultRowHeight="15" x14ac:dyDescent="0.25"/>
  <cols>
    <col min="1" max="1" width="4.140625" customWidth="1"/>
    <col min="2" max="2" width="10.42578125" style="1" customWidth="1"/>
    <col min="3" max="3" width="19" style="5" customWidth="1"/>
    <col min="4" max="5" width="8.42578125" style="85" customWidth="1"/>
    <col min="6" max="6" width="10.42578125" style="90" customWidth="1"/>
    <col min="7" max="7" width="4.140625" style="90" customWidth="1"/>
    <col min="8" max="8" width="8.5703125" style="90" customWidth="1"/>
    <col min="9" max="9" width="11.42578125" style="90" customWidth="1"/>
    <col min="10" max="10" width="15.42578125" style="90" customWidth="1"/>
    <col min="11" max="11" width="8.5703125" style="90" customWidth="1"/>
    <col min="12" max="13" width="14.5703125" style="89" customWidth="1"/>
    <col min="14" max="15" width="10.85546875" style="89" customWidth="1"/>
    <col min="16" max="16" width="12.85546875" style="90" customWidth="1"/>
    <col min="17" max="17" width="10.42578125" style="90" customWidth="1"/>
    <col min="18" max="18" width="5.42578125" style="90" customWidth="1"/>
    <col min="19" max="19" width="10.140625" style="90" customWidth="1"/>
    <col min="20" max="20" width="7.5703125" style="90" customWidth="1"/>
    <col min="21" max="22" width="11.42578125" style="89" customWidth="1"/>
    <col min="23" max="23" width="11.42578125" style="85" customWidth="1"/>
    <col min="24" max="26" width="12.140625" style="90" customWidth="1"/>
    <col min="27" max="28" width="12.140625" style="89" customWidth="1"/>
    <col min="29" max="29" width="15.5703125" style="85" customWidth="1"/>
    <col min="30" max="33" width="8.85546875" style="90" customWidth="1"/>
    <col min="34" max="35" width="12.85546875" style="90" customWidth="1"/>
    <col min="36" max="39" width="12.85546875" style="85" customWidth="1"/>
  </cols>
  <sheetData>
    <row r="2" spans="2:40" x14ac:dyDescent="0.25">
      <c r="B2" s="1" t="s">
        <v>167</v>
      </c>
      <c r="C2" s="91"/>
      <c r="F2" s="89"/>
      <c r="G2" s="89"/>
      <c r="H2" s="89"/>
    </row>
    <row r="3" spans="2:40" ht="14.25" customHeight="1" x14ac:dyDescent="0.25"/>
    <row r="4" spans="2:40" s="1" customFormat="1" ht="43.5" customHeight="1" x14ac:dyDescent="0.25">
      <c r="B4" s="64" t="s">
        <v>104</v>
      </c>
      <c r="C4" s="38" t="s">
        <v>105</v>
      </c>
      <c r="D4" s="33" t="s">
        <v>137</v>
      </c>
      <c r="E4" s="34" t="s">
        <v>136</v>
      </c>
      <c r="F4" s="35" t="s">
        <v>135</v>
      </c>
      <c r="G4" s="36" t="s">
        <v>94</v>
      </c>
      <c r="H4" s="36" t="s">
        <v>95</v>
      </c>
      <c r="I4" s="36" t="s">
        <v>96</v>
      </c>
      <c r="J4" s="36" t="s">
        <v>138</v>
      </c>
      <c r="K4" s="36" t="s">
        <v>139</v>
      </c>
      <c r="L4" s="36" t="s">
        <v>140</v>
      </c>
      <c r="M4" s="36" t="s">
        <v>141</v>
      </c>
      <c r="N4" s="35" t="s">
        <v>142</v>
      </c>
      <c r="O4" s="37" t="s">
        <v>143</v>
      </c>
      <c r="P4" s="59" t="s">
        <v>97</v>
      </c>
      <c r="Q4" s="60" t="s">
        <v>98</v>
      </c>
      <c r="R4" s="60" t="s">
        <v>99</v>
      </c>
      <c r="S4" s="60" t="s">
        <v>100</v>
      </c>
      <c r="T4" s="60" t="s">
        <v>101</v>
      </c>
      <c r="U4" s="61" t="s">
        <v>144</v>
      </c>
      <c r="V4" s="62" t="s">
        <v>145</v>
      </c>
      <c r="W4" s="63" t="s">
        <v>146</v>
      </c>
      <c r="X4" s="65" t="s">
        <v>148</v>
      </c>
      <c r="Y4" s="61" t="s">
        <v>149</v>
      </c>
      <c r="Z4" s="61" t="s">
        <v>150</v>
      </c>
      <c r="AA4" s="61" t="s">
        <v>151</v>
      </c>
      <c r="AB4" s="62" t="s">
        <v>152</v>
      </c>
      <c r="AC4" s="63" t="s">
        <v>153</v>
      </c>
      <c r="AD4" s="59" t="s">
        <v>106</v>
      </c>
      <c r="AE4" s="60" t="s">
        <v>67</v>
      </c>
      <c r="AF4" s="60" t="s">
        <v>102</v>
      </c>
      <c r="AG4" s="60" t="s">
        <v>103</v>
      </c>
      <c r="AH4" s="61" t="s">
        <v>154</v>
      </c>
      <c r="AI4" s="61" t="s">
        <v>155</v>
      </c>
      <c r="AJ4" s="61" t="s">
        <v>156</v>
      </c>
      <c r="AK4" s="62" t="s">
        <v>157</v>
      </c>
      <c r="AL4" s="63" t="s">
        <v>158</v>
      </c>
      <c r="AM4" s="68" t="s">
        <v>159</v>
      </c>
    </row>
    <row r="5" spans="2:40" x14ac:dyDescent="0.25">
      <c r="B5" s="93" t="s">
        <v>0</v>
      </c>
      <c r="C5" s="69" t="s">
        <v>1</v>
      </c>
      <c r="D5" s="70">
        <v>0</v>
      </c>
      <c r="E5" s="71">
        <v>0</v>
      </c>
      <c r="F5" s="72">
        <v>100</v>
      </c>
      <c r="G5" s="73">
        <v>100</v>
      </c>
      <c r="H5" s="73">
        <v>65.853658537000001</v>
      </c>
      <c r="I5" s="73">
        <v>100</v>
      </c>
      <c r="J5" s="73">
        <v>100</v>
      </c>
      <c r="K5" s="73">
        <v>97.56097561</v>
      </c>
      <c r="L5" s="74">
        <v>93.902439024000003</v>
      </c>
      <c r="M5" s="74">
        <v>10</v>
      </c>
      <c r="N5" s="75">
        <v>97.56097561</v>
      </c>
      <c r="O5" s="76">
        <v>10</v>
      </c>
      <c r="P5" s="77">
        <v>100</v>
      </c>
      <c r="Q5" s="78">
        <v>100</v>
      </c>
      <c r="R5" s="78">
        <v>100</v>
      </c>
      <c r="S5" s="78">
        <v>100</v>
      </c>
      <c r="T5" s="78">
        <v>100</v>
      </c>
      <c r="U5" s="79">
        <v>100</v>
      </c>
      <c r="V5" s="80">
        <v>10</v>
      </c>
      <c r="W5" s="81">
        <v>10</v>
      </c>
      <c r="X5" s="72">
        <v>44.628099173999999</v>
      </c>
      <c r="Y5" s="73">
        <v>14.049586777</v>
      </c>
      <c r="Z5" s="73">
        <v>87.096774194000005</v>
      </c>
      <c r="AA5" s="74">
        <v>48.591486715000002</v>
      </c>
      <c r="AB5" s="76">
        <v>4</v>
      </c>
      <c r="AC5" s="82">
        <v>5</v>
      </c>
      <c r="AD5" s="72">
        <v>72.990353698000007</v>
      </c>
      <c r="AE5" s="73">
        <v>100</v>
      </c>
      <c r="AF5" s="73">
        <v>87.459807073999997</v>
      </c>
      <c r="AG5" s="73">
        <v>87.459807073999997</v>
      </c>
      <c r="AH5" s="73">
        <v>100</v>
      </c>
      <c r="AI5" s="73">
        <v>100</v>
      </c>
      <c r="AJ5" s="82">
        <v>91.318327973999999</v>
      </c>
      <c r="AK5" s="76">
        <v>5</v>
      </c>
      <c r="AL5" s="83">
        <v>0</v>
      </c>
      <c r="AM5" s="70">
        <v>54</v>
      </c>
      <c r="AN5" s="2"/>
    </row>
    <row r="6" spans="2:40" x14ac:dyDescent="0.25">
      <c r="B6" s="94" t="s">
        <v>2</v>
      </c>
      <c r="C6" s="39" t="s">
        <v>3</v>
      </c>
      <c r="D6" s="40">
        <v>0</v>
      </c>
      <c r="E6" s="41">
        <v>10</v>
      </c>
      <c r="F6" s="42">
        <v>100</v>
      </c>
      <c r="G6" s="43">
        <v>100</v>
      </c>
      <c r="H6" s="43">
        <v>26.923076923</v>
      </c>
      <c r="I6" s="43">
        <v>100</v>
      </c>
      <c r="J6" s="43">
        <v>92.307692308</v>
      </c>
      <c r="K6" s="43">
        <v>100</v>
      </c>
      <c r="L6" s="44">
        <v>86.538461538000007</v>
      </c>
      <c r="M6" s="44">
        <v>8</v>
      </c>
      <c r="N6" s="45">
        <v>100</v>
      </c>
      <c r="O6" s="46">
        <v>10</v>
      </c>
      <c r="P6" s="55">
        <v>99.541284403999995</v>
      </c>
      <c r="Q6" s="56">
        <v>99.166666667000001</v>
      </c>
      <c r="R6" s="56">
        <v>100</v>
      </c>
      <c r="S6" s="56">
        <v>99.082568807000001</v>
      </c>
      <c r="T6" s="56">
        <v>66.513761467999998</v>
      </c>
      <c r="U6" s="57">
        <v>92.860856268999996</v>
      </c>
      <c r="V6" s="58">
        <v>10</v>
      </c>
      <c r="W6" s="84">
        <v>10</v>
      </c>
      <c r="X6" s="42">
        <v>97.058823528999994</v>
      </c>
      <c r="Y6" s="43">
        <v>97.058823528999994</v>
      </c>
      <c r="Z6" s="43">
        <v>89.473684211000005</v>
      </c>
      <c r="AA6" s="44">
        <v>94.530443755999997</v>
      </c>
      <c r="AB6" s="46">
        <v>10</v>
      </c>
      <c r="AC6" s="85">
        <v>10</v>
      </c>
      <c r="AD6" s="42">
        <v>87.614678898999998</v>
      </c>
      <c r="AE6" s="43">
        <v>85.779816514000004</v>
      </c>
      <c r="AF6" s="43">
        <v>87.155963302999993</v>
      </c>
      <c r="AG6" s="43">
        <v>87.614678898999998</v>
      </c>
      <c r="AH6" s="43">
        <v>100</v>
      </c>
      <c r="AI6" s="43">
        <v>100</v>
      </c>
      <c r="AJ6" s="85">
        <v>91.360856268999996</v>
      </c>
      <c r="AK6" s="46">
        <v>5</v>
      </c>
      <c r="AL6" s="67">
        <v>0</v>
      </c>
      <c r="AM6" s="40">
        <v>73</v>
      </c>
      <c r="AN6" s="2"/>
    </row>
    <row r="7" spans="2:40" x14ac:dyDescent="0.25">
      <c r="B7" s="94" t="s">
        <v>4</v>
      </c>
      <c r="C7" s="39" t="s">
        <v>1</v>
      </c>
      <c r="D7" s="40">
        <v>0</v>
      </c>
      <c r="E7" s="41">
        <v>0</v>
      </c>
      <c r="F7" s="42">
        <v>100</v>
      </c>
      <c r="G7" s="43">
        <v>100</v>
      </c>
      <c r="H7" s="43">
        <v>76.829268292999998</v>
      </c>
      <c r="I7" s="43">
        <v>97.56097561</v>
      </c>
      <c r="J7" s="43">
        <v>93.902439024000003</v>
      </c>
      <c r="K7" s="43">
        <v>98.780487805000007</v>
      </c>
      <c r="L7" s="44">
        <v>94.715447154000003</v>
      </c>
      <c r="M7" s="44">
        <v>10</v>
      </c>
      <c r="N7" s="45">
        <v>82.926829268000006</v>
      </c>
      <c r="O7" s="46">
        <v>8</v>
      </c>
      <c r="P7" s="55">
        <v>99.573560767999993</v>
      </c>
      <c r="Q7" s="56">
        <v>99.742268041000003</v>
      </c>
      <c r="R7" s="56">
        <v>100</v>
      </c>
      <c r="S7" s="56">
        <v>99.680170575999995</v>
      </c>
      <c r="T7" s="56">
        <v>52.665245202999998</v>
      </c>
      <c r="U7" s="57">
        <v>90.332248917000001</v>
      </c>
      <c r="V7" s="58">
        <v>10</v>
      </c>
      <c r="W7" s="84">
        <v>10</v>
      </c>
      <c r="X7" s="42">
        <v>85.507246377000001</v>
      </c>
      <c r="Y7" s="43">
        <v>83.333333332999999</v>
      </c>
      <c r="Z7" s="43">
        <v>65</v>
      </c>
      <c r="AA7" s="44">
        <v>77.946859903000004</v>
      </c>
      <c r="AB7" s="46">
        <v>8</v>
      </c>
      <c r="AC7" s="85">
        <v>5</v>
      </c>
      <c r="AD7" s="42">
        <v>80.277185501000005</v>
      </c>
      <c r="AE7" s="43">
        <v>99.680170575999995</v>
      </c>
      <c r="AF7" s="43">
        <v>98.507462687</v>
      </c>
      <c r="AG7" s="43">
        <v>98.507462687</v>
      </c>
      <c r="AH7" s="43">
        <v>100</v>
      </c>
      <c r="AI7" s="43">
        <v>100</v>
      </c>
      <c r="AJ7" s="85">
        <v>96.162046907999994</v>
      </c>
      <c r="AK7" s="46">
        <v>5</v>
      </c>
      <c r="AL7" s="67">
        <v>0</v>
      </c>
      <c r="AM7" s="40">
        <v>56</v>
      </c>
      <c r="AN7" s="2"/>
    </row>
    <row r="8" spans="2:40" x14ac:dyDescent="0.25">
      <c r="B8" s="94" t="s">
        <v>5</v>
      </c>
      <c r="C8" s="39" t="s">
        <v>6</v>
      </c>
      <c r="D8" s="40">
        <v>0</v>
      </c>
      <c r="E8" s="41">
        <v>10</v>
      </c>
      <c r="F8" s="42">
        <v>100</v>
      </c>
      <c r="G8" s="43">
        <v>100</v>
      </c>
      <c r="H8" s="43">
        <v>95.367847411</v>
      </c>
      <c r="I8" s="43">
        <v>100</v>
      </c>
      <c r="J8" s="43">
        <v>100</v>
      </c>
      <c r="K8" s="43">
        <v>100</v>
      </c>
      <c r="L8" s="44">
        <v>99.227974568999997</v>
      </c>
      <c r="M8" s="44">
        <v>10</v>
      </c>
      <c r="N8" s="45">
        <v>84.196185286000002</v>
      </c>
      <c r="O8" s="46">
        <v>8</v>
      </c>
      <c r="P8" s="55">
        <v>97.249048873000007</v>
      </c>
      <c r="Q8" s="56">
        <v>94.733796295999994</v>
      </c>
      <c r="R8" s="56">
        <v>99.808306708999993</v>
      </c>
      <c r="S8" s="56">
        <v>77.202224173000005</v>
      </c>
      <c r="T8" s="56">
        <v>81.796897864000002</v>
      </c>
      <c r="U8" s="57">
        <v>90.158054782999997</v>
      </c>
      <c r="V8" s="58">
        <v>10</v>
      </c>
      <c r="W8" s="84">
        <v>10</v>
      </c>
      <c r="X8" s="42">
        <v>91.400142145999993</v>
      </c>
      <c r="Y8" s="43">
        <v>91.186922530000004</v>
      </c>
      <c r="Z8" s="43">
        <v>98.909090909</v>
      </c>
      <c r="AA8" s="44">
        <v>93.832051862</v>
      </c>
      <c r="AB8" s="46">
        <v>10</v>
      </c>
      <c r="AC8" s="85">
        <v>5</v>
      </c>
      <c r="AD8" s="42">
        <v>40.591161837999998</v>
      </c>
      <c r="AE8" s="43">
        <v>91.015510681999999</v>
      </c>
      <c r="AF8" s="43">
        <v>91.220368745000002</v>
      </c>
      <c r="AG8" s="43">
        <v>91.220368745000002</v>
      </c>
      <c r="AH8" s="43">
        <v>100</v>
      </c>
      <c r="AI8" s="43">
        <v>100</v>
      </c>
      <c r="AJ8" s="85">
        <v>85.674568335000004</v>
      </c>
      <c r="AK8" s="46">
        <v>4</v>
      </c>
      <c r="AL8" s="40">
        <v>0</v>
      </c>
      <c r="AM8" s="40">
        <v>67</v>
      </c>
      <c r="AN8" s="2"/>
    </row>
    <row r="9" spans="2:40" x14ac:dyDescent="0.25">
      <c r="B9" s="94" t="s">
        <v>7</v>
      </c>
      <c r="C9" s="39" t="s">
        <v>8</v>
      </c>
      <c r="D9" s="40">
        <v>0</v>
      </c>
      <c r="E9" s="41">
        <v>0</v>
      </c>
      <c r="F9" s="42">
        <v>100</v>
      </c>
      <c r="G9" s="43">
        <v>100</v>
      </c>
      <c r="H9" s="43">
        <v>99.009900990000006</v>
      </c>
      <c r="I9" s="43">
        <v>100</v>
      </c>
      <c r="J9" s="43">
        <v>100</v>
      </c>
      <c r="K9" s="43">
        <v>100</v>
      </c>
      <c r="L9" s="44">
        <v>99.834983498</v>
      </c>
      <c r="M9" s="44">
        <v>10</v>
      </c>
      <c r="N9" s="45">
        <v>100</v>
      </c>
      <c r="O9" s="46">
        <v>10</v>
      </c>
      <c r="P9" s="55">
        <v>99.878640777000001</v>
      </c>
      <c r="Q9" s="56">
        <v>100</v>
      </c>
      <c r="R9" s="56">
        <v>99.731182795999999</v>
      </c>
      <c r="S9" s="56">
        <v>99.878640777000001</v>
      </c>
      <c r="T9" s="56">
        <v>93.446601942000001</v>
      </c>
      <c r="U9" s="57">
        <v>98.587013257999999</v>
      </c>
      <c r="V9" s="58">
        <v>10</v>
      </c>
      <c r="W9" s="84">
        <v>10</v>
      </c>
      <c r="X9" s="42">
        <v>0</v>
      </c>
      <c r="Y9" s="43">
        <v>0</v>
      </c>
      <c r="Z9" s="43">
        <v>12.941176471</v>
      </c>
      <c r="AA9" s="44">
        <v>4.3137254902000004</v>
      </c>
      <c r="AB9" s="46">
        <v>0</v>
      </c>
      <c r="AC9" s="85">
        <v>5</v>
      </c>
      <c r="AD9" s="42">
        <v>92.839805824999999</v>
      </c>
      <c r="AE9" s="43">
        <v>53.883495146000001</v>
      </c>
      <c r="AF9" s="43">
        <v>52.548543688999999</v>
      </c>
      <c r="AG9" s="43">
        <v>52.548543688999999</v>
      </c>
      <c r="AH9" s="43">
        <v>100</v>
      </c>
      <c r="AI9" s="43">
        <v>100</v>
      </c>
      <c r="AJ9" s="85">
        <v>75.303398057999999</v>
      </c>
      <c r="AK9" s="46">
        <v>4</v>
      </c>
      <c r="AL9" s="40">
        <v>0</v>
      </c>
      <c r="AM9" s="40">
        <v>49</v>
      </c>
      <c r="AN9" s="2"/>
    </row>
    <row r="10" spans="2:40" x14ac:dyDescent="0.25">
      <c r="B10" s="87" t="s">
        <v>9</v>
      </c>
      <c r="C10" s="39" t="s">
        <v>10</v>
      </c>
      <c r="D10" s="40">
        <v>0</v>
      </c>
      <c r="E10" s="41">
        <v>0</v>
      </c>
      <c r="F10" s="42">
        <v>100</v>
      </c>
      <c r="G10" s="43">
        <v>100</v>
      </c>
      <c r="H10" s="43">
        <v>89.171974521999999</v>
      </c>
      <c r="I10" s="43">
        <v>100</v>
      </c>
      <c r="J10" s="43">
        <v>100</v>
      </c>
      <c r="K10" s="43">
        <v>100</v>
      </c>
      <c r="L10" s="44">
        <v>98.195329087000005</v>
      </c>
      <c r="M10" s="44">
        <v>10</v>
      </c>
      <c r="N10" s="45">
        <v>100</v>
      </c>
      <c r="O10" s="46">
        <v>10</v>
      </c>
      <c r="P10" s="42">
        <v>99.650655021999995</v>
      </c>
      <c r="Q10" s="43">
        <v>99.333333332999999</v>
      </c>
      <c r="R10" s="43">
        <v>99.800399201999994</v>
      </c>
      <c r="S10" s="43">
        <v>1.4847161572000001</v>
      </c>
      <c r="T10" s="43">
        <v>81.222707424000006</v>
      </c>
      <c r="U10" s="44">
        <v>76.298362228000002</v>
      </c>
      <c r="V10" s="46">
        <v>8</v>
      </c>
      <c r="W10" s="40">
        <v>10</v>
      </c>
      <c r="X10" s="43">
        <v>93.392070485000005</v>
      </c>
      <c r="Y10" s="43">
        <v>93.392070485000005</v>
      </c>
      <c r="Z10" s="43">
        <v>97.413793103000003</v>
      </c>
      <c r="AA10" s="44">
        <v>94.732644691000004</v>
      </c>
      <c r="AB10" s="46">
        <v>10</v>
      </c>
      <c r="AC10" s="40">
        <v>5</v>
      </c>
      <c r="AD10" s="43">
        <v>94.410480348999997</v>
      </c>
      <c r="AE10" s="43">
        <v>40.174672489000002</v>
      </c>
      <c r="AF10" s="43">
        <v>68.558951965000006</v>
      </c>
      <c r="AG10" s="43">
        <v>68.558951965000006</v>
      </c>
      <c r="AH10" s="43">
        <v>98.017621145000007</v>
      </c>
      <c r="AI10" s="43">
        <v>98.017621145000007</v>
      </c>
      <c r="AJ10" s="85">
        <v>77.956383177000006</v>
      </c>
      <c r="AK10" s="46">
        <v>4</v>
      </c>
      <c r="AL10" s="40">
        <v>0</v>
      </c>
      <c r="AM10" s="40">
        <v>57</v>
      </c>
      <c r="AN10" s="2"/>
    </row>
    <row r="11" spans="2:40" x14ac:dyDescent="0.25">
      <c r="B11" s="87" t="s">
        <v>11</v>
      </c>
      <c r="C11" s="5" t="s">
        <v>12</v>
      </c>
      <c r="D11" s="67">
        <v>0</v>
      </c>
      <c r="E11" s="40">
        <v>0</v>
      </c>
      <c r="F11" s="43">
        <v>100</v>
      </c>
      <c r="G11" s="43">
        <v>100</v>
      </c>
      <c r="H11" s="43">
        <v>99.418604650999995</v>
      </c>
      <c r="I11" s="43">
        <v>100</v>
      </c>
      <c r="J11" s="43">
        <v>100</v>
      </c>
      <c r="K11" s="43">
        <v>100</v>
      </c>
      <c r="L11" s="44">
        <v>99.903100774999999</v>
      </c>
      <c r="M11" s="46">
        <v>10</v>
      </c>
      <c r="N11" s="44">
        <v>98.837209302000005</v>
      </c>
      <c r="O11" s="46">
        <v>10</v>
      </c>
      <c r="P11" s="43">
        <v>99.802890933</v>
      </c>
      <c r="Q11" s="43">
        <v>99.697275478999998</v>
      </c>
      <c r="R11" s="43">
        <v>100</v>
      </c>
      <c r="S11" s="43">
        <v>99.802890933</v>
      </c>
      <c r="T11" s="43">
        <v>66.294349539999999</v>
      </c>
      <c r="U11" s="44">
        <v>93.119481377</v>
      </c>
      <c r="V11" s="46">
        <v>10</v>
      </c>
      <c r="W11" s="40">
        <v>10</v>
      </c>
      <c r="X11" s="43">
        <v>91.120507399999994</v>
      </c>
      <c r="Y11" s="43">
        <v>0</v>
      </c>
      <c r="Z11" s="43">
        <v>98.507462687</v>
      </c>
      <c r="AA11" s="44">
        <v>63.209323361999999</v>
      </c>
      <c r="AB11" s="46">
        <v>6</v>
      </c>
      <c r="AC11" s="40">
        <v>5</v>
      </c>
      <c r="AD11" s="43">
        <v>92.838370565000005</v>
      </c>
      <c r="AE11" s="43">
        <v>97.897503284999999</v>
      </c>
      <c r="AF11" s="43">
        <v>98.094612351999999</v>
      </c>
      <c r="AG11" s="43">
        <v>98.028909330000005</v>
      </c>
      <c r="AH11" s="43">
        <v>100</v>
      </c>
      <c r="AI11" s="43">
        <v>100</v>
      </c>
      <c r="AJ11" s="85">
        <v>97.809899255000005</v>
      </c>
      <c r="AK11" s="46">
        <v>5</v>
      </c>
      <c r="AL11" s="40">
        <v>0</v>
      </c>
      <c r="AM11" s="40">
        <v>56</v>
      </c>
      <c r="AN11" s="2"/>
    </row>
    <row r="12" spans="2:40" x14ac:dyDescent="0.25">
      <c r="B12" s="87" t="s">
        <v>13</v>
      </c>
      <c r="C12" s="5" t="s">
        <v>14</v>
      </c>
      <c r="D12" s="67">
        <v>0</v>
      </c>
      <c r="E12" s="40">
        <v>10</v>
      </c>
      <c r="F12" s="43">
        <v>100</v>
      </c>
      <c r="G12" s="43">
        <v>100</v>
      </c>
      <c r="H12" s="43">
        <v>100</v>
      </c>
      <c r="I12" s="43">
        <v>98.850574713</v>
      </c>
      <c r="J12" s="43">
        <v>100</v>
      </c>
      <c r="K12" s="43">
        <v>100</v>
      </c>
      <c r="L12" s="44">
        <v>99.808429118999996</v>
      </c>
      <c r="M12" s="46">
        <v>10</v>
      </c>
      <c r="N12" s="44">
        <v>96.551724137999997</v>
      </c>
      <c r="O12" s="46">
        <v>10</v>
      </c>
      <c r="P12" s="43">
        <v>95.457335788999998</v>
      </c>
      <c r="Q12" s="43">
        <v>94.803149606000005</v>
      </c>
      <c r="R12" s="43">
        <v>99</v>
      </c>
      <c r="S12" s="43">
        <v>93.799877225000003</v>
      </c>
      <c r="T12" s="43">
        <v>51.012891344000003</v>
      </c>
      <c r="U12" s="44">
        <v>86.814650792999998</v>
      </c>
      <c r="V12" s="46">
        <v>8</v>
      </c>
      <c r="W12" s="40">
        <v>10</v>
      </c>
      <c r="X12" s="43">
        <v>96.261682242999996</v>
      </c>
      <c r="Y12" s="43">
        <v>94.704049843999996</v>
      </c>
      <c r="Z12" s="43">
        <v>80</v>
      </c>
      <c r="AA12" s="44">
        <v>90.321910696000003</v>
      </c>
      <c r="AB12" s="46">
        <v>10</v>
      </c>
      <c r="AC12" s="40">
        <v>10</v>
      </c>
      <c r="AD12" s="43">
        <v>64.211172497999996</v>
      </c>
      <c r="AE12" s="43">
        <v>3.3763044813</v>
      </c>
      <c r="AF12" s="43">
        <v>3.4990791897000002</v>
      </c>
      <c r="AG12" s="43">
        <v>3.4990791897000002</v>
      </c>
      <c r="AH12" s="43">
        <v>1.5576323988</v>
      </c>
      <c r="AI12" s="43">
        <v>1.5576323988</v>
      </c>
      <c r="AJ12" s="85">
        <v>12.950150025999999</v>
      </c>
      <c r="AK12" s="46">
        <v>0</v>
      </c>
      <c r="AL12" s="40">
        <v>0</v>
      </c>
      <c r="AM12" s="40">
        <v>68</v>
      </c>
      <c r="AN12" s="2"/>
    </row>
    <row r="13" spans="2:40" x14ac:dyDescent="0.25">
      <c r="B13" s="87" t="s">
        <v>15</v>
      </c>
      <c r="C13" s="39" t="s">
        <v>3</v>
      </c>
      <c r="D13" s="40">
        <v>0</v>
      </c>
      <c r="E13" s="41">
        <v>10</v>
      </c>
      <c r="F13" s="42">
        <v>100</v>
      </c>
      <c r="G13" s="43">
        <v>100</v>
      </c>
      <c r="H13" s="43">
        <v>74.257425742999999</v>
      </c>
      <c r="I13" s="43">
        <v>100</v>
      </c>
      <c r="J13" s="43">
        <v>100</v>
      </c>
      <c r="K13" s="43">
        <v>100</v>
      </c>
      <c r="L13" s="44">
        <v>95.709570956999997</v>
      </c>
      <c r="M13" s="44">
        <v>10</v>
      </c>
      <c r="N13" s="45">
        <v>99.009900990000006</v>
      </c>
      <c r="O13" s="46">
        <v>10</v>
      </c>
      <c r="P13" s="43">
        <v>99.398907104000003</v>
      </c>
      <c r="Q13" s="43">
        <v>99.042645778999997</v>
      </c>
      <c r="R13" s="43">
        <v>100</v>
      </c>
      <c r="S13" s="43">
        <v>99.289617485999997</v>
      </c>
      <c r="T13" s="43">
        <v>63.442622950999997</v>
      </c>
      <c r="U13" s="44">
        <v>92.234758663999997</v>
      </c>
      <c r="V13" s="46">
        <v>10</v>
      </c>
      <c r="W13" s="40">
        <v>10</v>
      </c>
      <c r="X13" s="43">
        <v>0.1700680272</v>
      </c>
      <c r="Y13" s="43">
        <v>0.1700680272</v>
      </c>
      <c r="Z13" s="43">
        <v>0</v>
      </c>
      <c r="AA13" s="44">
        <v>0.1133786848</v>
      </c>
      <c r="AB13" s="46">
        <v>0</v>
      </c>
      <c r="AC13" s="40">
        <v>10</v>
      </c>
      <c r="AD13" s="43">
        <v>92.18579235</v>
      </c>
      <c r="AE13" s="43">
        <v>82.732240437000002</v>
      </c>
      <c r="AF13" s="43">
        <v>67.650273224000003</v>
      </c>
      <c r="AG13" s="43">
        <v>67.595628414999993</v>
      </c>
      <c r="AH13" s="43">
        <v>3.0612244897999998</v>
      </c>
      <c r="AI13" s="43">
        <v>3.0612244897999998</v>
      </c>
      <c r="AJ13" s="85">
        <v>52.714397234000003</v>
      </c>
      <c r="AK13" s="46">
        <v>3</v>
      </c>
      <c r="AL13" s="40">
        <v>0</v>
      </c>
      <c r="AM13" s="40">
        <v>63</v>
      </c>
      <c r="AN13" s="2"/>
    </row>
    <row r="14" spans="2:40" x14ac:dyDescent="0.25">
      <c r="B14" s="87" t="s">
        <v>16</v>
      </c>
      <c r="C14" s="39" t="s">
        <v>17</v>
      </c>
      <c r="D14" s="40">
        <v>0</v>
      </c>
      <c r="E14" s="41">
        <v>10</v>
      </c>
      <c r="F14" s="42">
        <v>100</v>
      </c>
      <c r="G14" s="43">
        <v>100</v>
      </c>
      <c r="H14" s="43">
        <v>91.111111111</v>
      </c>
      <c r="I14" s="43">
        <v>100</v>
      </c>
      <c r="J14" s="43">
        <v>93.333333332999999</v>
      </c>
      <c r="K14" s="43">
        <v>100</v>
      </c>
      <c r="L14" s="44">
        <v>97.407407406999994</v>
      </c>
      <c r="M14" s="44">
        <v>10</v>
      </c>
      <c r="N14" s="45">
        <v>97.777777778000001</v>
      </c>
      <c r="O14" s="44">
        <v>10</v>
      </c>
      <c r="P14" s="42">
        <v>93.770491802999999</v>
      </c>
      <c r="Q14" s="43">
        <v>88.953488371999995</v>
      </c>
      <c r="R14" s="43">
        <v>100</v>
      </c>
      <c r="S14" s="43">
        <v>58.032786885</v>
      </c>
      <c r="T14" s="43">
        <v>75.409836065999997</v>
      </c>
      <c r="U14" s="44">
        <v>83.233320625000005</v>
      </c>
      <c r="V14" s="46">
        <v>8</v>
      </c>
      <c r="W14" s="85">
        <v>10</v>
      </c>
      <c r="X14" s="42">
        <v>82.242990653999996</v>
      </c>
      <c r="Y14" s="43">
        <v>82.242990653999996</v>
      </c>
      <c r="Z14" s="43">
        <v>0</v>
      </c>
      <c r="AA14" s="44">
        <v>54.828660436</v>
      </c>
      <c r="AB14" s="46">
        <v>6</v>
      </c>
      <c r="AC14" s="85">
        <v>5</v>
      </c>
      <c r="AD14" s="42">
        <v>11.147540984000001</v>
      </c>
      <c r="AE14" s="43">
        <v>39.672131147999998</v>
      </c>
      <c r="AF14" s="43">
        <v>39.672131147999998</v>
      </c>
      <c r="AG14" s="43">
        <v>39.672131147999998</v>
      </c>
      <c r="AH14" s="43">
        <v>100</v>
      </c>
      <c r="AI14" s="43">
        <v>100</v>
      </c>
      <c r="AJ14" s="85">
        <v>55.027322404000003</v>
      </c>
      <c r="AK14" s="46">
        <v>3</v>
      </c>
      <c r="AL14" s="67">
        <v>0</v>
      </c>
      <c r="AM14" s="40">
        <v>62</v>
      </c>
      <c r="AN14" s="2"/>
    </row>
    <row r="15" spans="2:40" x14ac:dyDescent="0.25">
      <c r="B15" s="87" t="s">
        <v>18</v>
      </c>
      <c r="C15" s="39" t="s">
        <v>19</v>
      </c>
      <c r="D15" s="40">
        <v>0</v>
      </c>
      <c r="E15" s="41">
        <v>0</v>
      </c>
      <c r="F15" s="42">
        <v>100</v>
      </c>
      <c r="G15" s="43">
        <v>100</v>
      </c>
      <c r="H15" s="43">
        <v>89.6875</v>
      </c>
      <c r="I15" s="43">
        <v>99.6875</v>
      </c>
      <c r="J15" s="43">
        <v>99.375</v>
      </c>
      <c r="K15" s="43">
        <v>100</v>
      </c>
      <c r="L15" s="44">
        <v>98.125</v>
      </c>
      <c r="M15" s="44">
        <v>10</v>
      </c>
      <c r="N15" s="45">
        <v>88.4375</v>
      </c>
      <c r="O15" s="44">
        <v>8</v>
      </c>
      <c r="P15" s="42">
        <v>91.354322839000005</v>
      </c>
      <c r="Q15" s="43">
        <v>81.645569620000003</v>
      </c>
      <c r="R15" s="43">
        <v>99.798183652999995</v>
      </c>
      <c r="S15" s="43">
        <v>0.49975012489999998</v>
      </c>
      <c r="T15" s="43">
        <v>72.463768115999997</v>
      </c>
      <c r="U15" s="44">
        <v>69.152318871000006</v>
      </c>
      <c r="V15" s="46">
        <v>6</v>
      </c>
      <c r="W15" s="85">
        <v>10</v>
      </c>
      <c r="X15" s="42">
        <v>89.729729730000003</v>
      </c>
      <c r="Y15" s="43">
        <v>89.621621622000006</v>
      </c>
      <c r="Z15" s="43">
        <v>100</v>
      </c>
      <c r="AA15" s="44">
        <v>93.117117117000006</v>
      </c>
      <c r="AB15" s="46">
        <v>10</v>
      </c>
      <c r="AC15" s="85">
        <v>5</v>
      </c>
      <c r="AD15" s="42">
        <v>85.607196402</v>
      </c>
      <c r="AE15" s="43">
        <v>47.876061968999998</v>
      </c>
      <c r="AF15" s="43">
        <v>54.422788605999997</v>
      </c>
      <c r="AG15" s="43">
        <v>54.422788605999997</v>
      </c>
      <c r="AH15" s="43">
        <v>99.459459459000001</v>
      </c>
      <c r="AI15" s="43">
        <v>99.459459459000001</v>
      </c>
      <c r="AJ15" s="85">
        <v>73.541292416999994</v>
      </c>
      <c r="AK15" s="46">
        <v>4</v>
      </c>
      <c r="AL15" s="67">
        <v>0</v>
      </c>
      <c r="AM15" s="40">
        <v>53</v>
      </c>
      <c r="AN15" s="2"/>
    </row>
    <row r="16" spans="2:40" x14ac:dyDescent="0.25">
      <c r="B16" s="87" t="s">
        <v>20</v>
      </c>
      <c r="C16" s="39" t="s">
        <v>3</v>
      </c>
      <c r="D16" s="40">
        <v>0</v>
      </c>
      <c r="E16" s="41">
        <v>10</v>
      </c>
      <c r="F16" s="42">
        <v>100</v>
      </c>
      <c r="G16" s="43">
        <v>100</v>
      </c>
      <c r="H16" s="43">
        <v>68.292682927000001</v>
      </c>
      <c r="I16" s="43">
        <v>100</v>
      </c>
      <c r="J16" s="43">
        <v>100</v>
      </c>
      <c r="K16" s="43">
        <v>100</v>
      </c>
      <c r="L16" s="44">
        <v>94.715447154000003</v>
      </c>
      <c r="M16" s="44">
        <v>10</v>
      </c>
      <c r="N16" s="45">
        <v>100</v>
      </c>
      <c r="O16" s="44">
        <v>10</v>
      </c>
      <c r="P16" s="42">
        <v>100</v>
      </c>
      <c r="Q16" s="43">
        <v>100</v>
      </c>
      <c r="R16" s="43">
        <v>100</v>
      </c>
      <c r="S16" s="43">
        <v>100</v>
      </c>
      <c r="T16" s="43">
        <v>83.333333332999999</v>
      </c>
      <c r="U16" s="44">
        <v>96.666666667000001</v>
      </c>
      <c r="V16" s="46">
        <v>10</v>
      </c>
      <c r="W16" s="85">
        <v>10</v>
      </c>
      <c r="X16" s="42">
        <v>8.3333333333000006</v>
      </c>
      <c r="Y16" s="43">
        <v>8.3333333333000006</v>
      </c>
      <c r="Z16" s="43">
        <v>0</v>
      </c>
      <c r="AA16" s="44">
        <v>5.5555555555999998</v>
      </c>
      <c r="AB16" s="46">
        <v>0</v>
      </c>
      <c r="AC16" s="85">
        <v>10</v>
      </c>
      <c r="AD16" s="42">
        <v>50</v>
      </c>
      <c r="AE16" s="43">
        <v>28.828828828999999</v>
      </c>
      <c r="AF16" s="43">
        <v>27.927927927999999</v>
      </c>
      <c r="AG16" s="43">
        <v>27.927927927999999</v>
      </c>
      <c r="AH16" s="43">
        <v>16.666666667000001</v>
      </c>
      <c r="AI16" s="43">
        <v>16.666666667000001</v>
      </c>
      <c r="AJ16" s="85">
        <v>28.003003003</v>
      </c>
      <c r="AK16" s="46">
        <v>0</v>
      </c>
      <c r="AL16" s="67">
        <v>0</v>
      </c>
      <c r="AM16" s="40">
        <v>60</v>
      </c>
      <c r="AN16" s="2"/>
    </row>
    <row r="17" spans="2:40" x14ac:dyDescent="0.25">
      <c r="B17" s="87" t="s">
        <v>21</v>
      </c>
      <c r="C17" s="39" t="s">
        <v>14</v>
      </c>
      <c r="D17" s="40">
        <v>0</v>
      </c>
      <c r="E17" s="41">
        <v>0</v>
      </c>
      <c r="F17" s="42">
        <v>100</v>
      </c>
      <c r="G17" s="43">
        <v>100</v>
      </c>
      <c r="H17" s="43">
        <v>89.361702128000005</v>
      </c>
      <c r="I17" s="43">
        <v>95.744680850999998</v>
      </c>
      <c r="J17" s="43">
        <v>2.1276595745</v>
      </c>
      <c r="K17" s="43">
        <v>100</v>
      </c>
      <c r="L17" s="44">
        <v>81.205673759000007</v>
      </c>
      <c r="M17" s="44">
        <v>8</v>
      </c>
      <c r="N17" s="45">
        <v>2.1276595745</v>
      </c>
      <c r="O17" s="44">
        <v>0</v>
      </c>
      <c r="P17" s="42">
        <v>100</v>
      </c>
      <c r="Q17" s="43">
        <v>100</v>
      </c>
      <c r="R17" s="43">
        <v>99.390243901999995</v>
      </c>
      <c r="S17" s="43">
        <v>99.390243901999995</v>
      </c>
      <c r="T17" s="43">
        <v>99.390243901999995</v>
      </c>
      <c r="U17" s="44">
        <v>99.634146341000005</v>
      </c>
      <c r="V17" s="46">
        <v>10</v>
      </c>
      <c r="W17" s="85">
        <v>10</v>
      </c>
      <c r="X17" s="42">
        <v>94.512195121999994</v>
      </c>
      <c r="Y17" s="43">
        <v>94.512195121999994</v>
      </c>
      <c r="Z17" s="43">
        <v>97.872340425999994</v>
      </c>
      <c r="AA17" s="44">
        <v>95.632243556000006</v>
      </c>
      <c r="AB17" s="46">
        <v>10</v>
      </c>
      <c r="AC17" s="85">
        <v>5</v>
      </c>
      <c r="AD17" s="42">
        <v>18.292682927000001</v>
      </c>
      <c r="AE17" s="43">
        <v>100</v>
      </c>
      <c r="AF17" s="43">
        <v>100</v>
      </c>
      <c r="AG17" s="43">
        <v>100</v>
      </c>
      <c r="AH17" s="43">
        <v>100</v>
      </c>
      <c r="AI17" s="43">
        <v>100</v>
      </c>
      <c r="AJ17" s="85">
        <v>86.382113821000004</v>
      </c>
      <c r="AK17" s="46">
        <v>4</v>
      </c>
      <c r="AL17" s="67">
        <v>0</v>
      </c>
      <c r="AM17" s="40">
        <v>47</v>
      </c>
      <c r="AN17" s="2"/>
    </row>
    <row r="18" spans="2:40" x14ac:dyDescent="0.25">
      <c r="B18" s="87" t="s">
        <v>22</v>
      </c>
      <c r="C18" s="39" t="s">
        <v>6</v>
      </c>
      <c r="D18" s="40">
        <v>0</v>
      </c>
      <c r="E18" s="41">
        <v>0</v>
      </c>
      <c r="F18" s="42">
        <v>100</v>
      </c>
      <c r="G18" s="43">
        <v>100</v>
      </c>
      <c r="H18" s="43">
        <v>97.709923664000002</v>
      </c>
      <c r="I18" s="43">
        <v>100</v>
      </c>
      <c r="J18" s="43">
        <v>97.709923664000002</v>
      </c>
      <c r="K18" s="43">
        <v>100</v>
      </c>
      <c r="L18" s="44">
        <v>99.236641220999999</v>
      </c>
      <c r="M18" s="44">
        <v>10</v>
      </c>
      <c r="N18" s="45">
        <v>99.236641220999999</v>
      </c>
      <c r="O18" s="44">
        <v>10</v>
      </c>
      <c r="P18" s="42">
        <v>96.459412780999997</v>
      </c>
      <c r="Q18" s="43">
        <v>94.590643275000005</v>
      </c>
      <c r="R18" s="43">
        <v>99.771167047999995</v>
      </c>
      <c r="S18" s="43">
        <v>1.0362694300999999</v>
      </c>
      <c r="T18" s="43">
        <v>73.920552677000003</v>
      </c>
      <c r="U18" s="44">
        <v>73.155609041999995</v>
      </c>
      <c r="V18" s="46">
        <v>8</v>
      </c>
      <c r="W18" s="85">
        <v>10</v>
      </c>
      <c r="X18" s="42">
        <v>87.688442210999995</v>
      </c>
      <c r="Y18" s="43">
        <v>87.688442210999995</v>
      </c>
      <c r="Z18" s="43">
        <v>96.842105262999993</v>
      </c>
      <c r="AA18" s="44">
        <v>90.739663227999998</v>
      </c>
      <c r="AB18" s="46">
        <v>10</v>
      </c>
      <c r="AC18" s="85">
        <v>5</v>
      </c>
      <c r="AD18" s="42">
        <v>64.594127807000007</v>
      </c>
      <c r="AE18" s="43">
        <v>37.046632123999998</v>
      </c>
      <c r="AF18" s="43">
        <v>87.651122624999999</v>
      </c>
      <c r="AG18" s="43">
        <v>87.651122624999999</v>
      </c>
      <c r="AH18" s="43">
        <v>99.497487437000004</v>
      </c>
      <c r="AI18" s="43">
        <v>99.497487437000004</v>
      </c>
      <c r="AJ18" s="85">
        <v>79.322996676000002</v>
      </c>
      <c r="AK18" s="46">
        <v>4</v>
      </c>
      <c r="AL18" s="67">
        <v>0</v>
      </c>
      <c r="AM18" s="40">
        <v>57</v>
      </c>
      <c r="AN18" s="2"/>
    </row>
    <row r="19" spans="2:40" x14ac:dyDescent="0.25">
      <c r="B19" s="87" t="s">
        <v>23</v>
      </c>
      <c r="C19" s="39" t="s">
        <v>6</v>
      </c>
      <c r="D19" s="40">
        <v>0</v>
      </c>
      <c r="E19" s="41">
        <v>10</v>
      </c>
      <c r="F19" s="42">
        <v>100</v>
      </c>
      <c r="G19" s="43">
        <v>100</v>
      </c>
      <c r="H19" s="43">
        <v>77.981651376000002</v>
      </c>
      <c r="I19" s="43">
        <v>100</v>
      </c>
      <c r="J19" s="43">
        <v>100</v>
      </c>
      <c r="K19" s="43">
        <v>100</v>
      </c>
      <c r="L19" s="44">
        <v>96.330275228999994</v>
      </c>
      <c r="M19" s="44">
        <v>10</v>
      </c>
      <c r="N19" s="45">
        <v>100</v>
      </c>
      <c r="O19" s="44">
        <v>10</v>
      </c>
      <c r="P19" s="42">
        <v>99.319727890999999</v>
      </c>
      <c r="Q19" s="43">
        <v>98.493975903999996</v>
      </c>
      <c r="R19" s="43">
        <v>100</v>
      </c>
      <c r="S19" s="43">
        <v>99.319727890999999</v>
      </c>
      <c r="T19" s="43">
        <v>96.190476189999998</v>
      </c>
      <c r="U19" s="44">
        <v>98.664781575000006</v>
      </c>
      <c r="V19" s="46">
        <v>10</v>
      </c>
      <c r="W19" s="85">
        <v>10</v>
      </c>
      <c r="X19" s="42">
        <v>94.055944056000001</v>
      </c>
      <c r="Y19" s="43">
        <v>0.69930069930000005</v>
      </c>
      <c r="Z19" s="43">
        <v>96.052631579000007</v>
      </c>
      <c r="AA19" s="44">
        <v>63.602625445000001</v>
      </c>
      <c r="AB19" s="46">
        <v>6</v>
      </c>
      <c r="AC19" s="85">
        <v>10</v>
      </c>
      <c r="AD19" s="42">
        <v>18.367346939000001</v>
      </c>
      <c r="AE19" s="43">
        <v>49.659863946000002</v>
      </c>
      <c r="AF19" s="43">
        <v>98.503401361000002</v>
      </c>
      <c r="AG19" s="43">
        <v>98.503401361000002</v>
      </c>
      <c r="AH19" s="43">
        <v>99.300699300999995</v>
      </c>
      <c r="AI19" s="43">
        <v>99.300699300999995</v>
      </c>
      <c r="AJ19" s="85">
        <v>77.272568700999997</v>
      </c>
      <c r="AK19" s="46">
        <v>4</v>
      </c>
      <c r="AL19" s="67">
        <v>0</v>
      </c>
      <c r="AM19" s="40">
        <v>70</v>
      </c>
      <c r="AN19" s="2"/>
    </row>
    <row r="20" spans="2:40" x14ac:dyDescent="0.25">
      <c r="B20" s="87" t="s">
        <v>24</v>
      </c>
      <c r="C20" s="39" t="s">
        <v>8</v>
      </c>
      <c r="D20" s="40">
        <v>0</v>
      </c>
      <c r="E20" s="41">
        <v>0</v>
      </c>
      <c r="F20" s="42">
        <v>100</v>
      </c>
      <c r="G20" s="43">
        <v>100</v>
      </c>
      <c r="H20" s="43">
        <v>100</v>
      </c>
      <c r="I20" s="43">
        <v>100</v>
      </c>
      <c r="J20" s="43">
        <v>100</v>
      </c>
      <c r="K20" s="43">
        <v>100</v>
      </c>
      <c r="L20" s="44">
        <v>100</v>
      </c>
      <c r="M20" s="44">
        <v>10</v>
      </c>
      <c r="N20" s="45">
        <v>97.183098591999993</v>
      </c>
      <c r="O20" s="44">
        <v>10</v>
      </c>
      <c r="P20" s="42">
        <v>100</v>
      </c>
      <c r="Q20" s="43">
        <v>100</v>
      </c>
      <c r="R20" s="43">
        <v>100</v>
      </c>
      <c r="S20" s="43">
        <v>100</v>
      </c>
      <c r="T20" s="43">
        <v>80.620155038999997</v>
      </c>
      <c r="U20" s="44">
        <v>96.124031008000003</v>
      </c>
      <c r="V20" s="46">
        <v>10</v>
      </c>
      <c r="W20" s="85">
        <v>10</v>
      </c>
      <c r="X20" s="42">
        <v>87.939698492000005</v>
      </c>
      <c r="Y20" s="43">
        <v>87.939698492000005</v>
      </c>
      <c r="Z20" s="43">
        <v>84.210526315999999</v>
      </c>
      <c r="AA20" s="44">
        <v>86.696641099999994</v>
      </c>
      <c r="AB20" s="46">
        <v>8</v>
      </c>
      <c r="AC20" s="85">
        <v>5</v>
      </c>
      <c r="AD20" s="42">
        <v>82.687338500999999</v>
      </c>
      <c r="AE20" s="43">
        <v>100</v>
      </c>
      <c r="AF20" s="43">
        <v>99.741602067000002</v>
      </c>
      <c r="AG20" s="43">
        <v>99.741602067000002</v>
      </c>
      <c r="AH20" s="43">
        <v>100</v>
      </c>
      <c r="AI20" s="43">
        <v>100</v>
      </c>
      <c r="AJ20" s="85">
        <v>97.028423773</v>
      </c>
      <c r="AK20" s="46">
        <v>5</v>
      </c>
      <c r="AL20" s="67">
        <v>0</v>
      </c>
      <c r="AM20" s="40">
        <v>58</v>
      </c>
      <c r="AN20" s="2"/>
    </row>
    <row r="21" spans="2:40" x14ac:dyDescent="0.25">
      <c r="B21" s="87" t="s">
        <v>25</v>
      </c>
      <c r="C21" s="39" t="s">
        <v>12</v>
      </c>
      <c r="D21" s="40">
        <v>0</v>
      </c>
      <c r="E21" s="41">
        <v>0</v>
      </c>
      <c r="F21" s="42">
        <v>100</v>
      </c>
      <c r="G21" s="43">
        <v>100</v>
      </c>
      <c r="H21" s="43">
        <v>98.979591837000001</v>
      </c>
      <c r="I21" s="43">
        <v>100</v>
      </c>
      <c r="J21" s="43">
        <v>100</v>
      </c>
      <c r="K21" s="43">
        <v>100</v>
      </c>
      <c r="L21" s="44">
        <v>99.829931973000001</v>
      </c>
      <c r="M21" s="44">
        <v>10</v>
      </c>
      <c r="N21" s="45">
        <v>100</v>
      </c>
      <c r="O21" s="44">
        <v>10</v>
      </c>
      <c r="P21" s="42">
        <v>96.200980392000005</v>
      </c>
      <c r="Q21" s="43">
        <v>92.920353981999995</v>
      </c>
      <c r="R21" s="43">
        <v>100</v>
      </c>
      <c r="S21" s="43">
        <v>96.323529411999999</v>
      </c>
      <c r="T21" s="43">
        <v>86.151960783999996</v>
      </c>
      <c r="U21" s="44">
        <v>94.319364914000005</v>
      </c>
      <c r="V21" s="46">
        <v>10</v>
      </c>
      <c r="W21" s="85">
        <v>10</v>
      </c>
      <c r="X21" s="42">
        <v>92.447129908999997</v>
      </c>
      <c r="Y21" s="43">
        <v>92.447129908999997</v>
      </c>
      <c r="Z21" s="43">
        <v>100</v>
      </c>
      <c r="AA21" s="44">
        <v>94.964753272999999</v>
      </c>
      <c r="AB21" s="46">
        <v>10</v>
      </c>
      <c r="AC21" s="85">
        <v>5</v>
      </c>
      <c r="AD21" s="42">
        <v>92.524509804000004</v>
      </c>
      <c r="AE21" s="43">
        <v>95.098039216000004</v>
      </c>
      <c r="AF21" s="43">
        <v>61.887254902000002</v>
      </c>
      <c r="AG21" s="43">
        <v>61.887254902000002</v>
      </c>
      <c r="AH21" s="43">
        <v>100</v>
      </c>
      <c r="AI21" s="43">
        <v>100</v>
      </c>
      <c r="AJ21" s="85">
        <v>85.232843137000003</v>
      </c>
      <c r="AK21" s="46">
        <v>4</v>
      </c>
      <c r="AL21" s="67">
        <v>0</v>
      </c>
      <c r="AM21" s="40">
        <v>59</v>
      </c>
      <c r="AN21" s="2"/>
    </row>
    <row r="22" spans="2:40" x14ac:dyDescent="0.25">
      <c r="B22" s="87" t="s">
        <v>26</v>
      </c>
      <c r="C22" s="39" t="s">
        <v>6</v>
      </c>
      <c r="D22" s="40">
        <v>0</v>
      </c>
      <c r="E22" s="41">
        <v>0</v>
      </c>
      <c r="F22" s="42">
        <v>100</v>
      </c>
      <c r="G22" s="43">
        <v>100</v>
      </c>
      <c r="H22" s="43">
        <v>100</v>
      </c>
      <c r="I22" s="43">
        <v>100</v>
      </c>
      <c r="J22" s="43">
        <v>100</v>
      </c>
      <c r="K22" s="43">
        <v>100</v>
      </c>
      <c r="L22" s="44">
        <v>100</v>
      </c>
      <c r="M22" s="44">
        <v>10</v>
      </c>
      <c r="N22" s="45">
        <v>100</v>
      </c>
      <c r="O22" s="44">
        <v>10</v>
      </c>
      <c r="P22" s="42">
        <v>99.456521738999996</v>
      </c>
      <c r="Q22" s="43">
        <v>99.18699187</v>
      </c>
      <c r="R22" s="43">
        <v>100</v>
      </c>
      <c r="S22" s="43">
        <v>99.72826087</v>
      </c>
      <c r="T22" s="43">
        <v>95.652173912999999</v>
      </c>
      <c r="U22" s="44">
        <v>98.804789678000006</v>
      </c>
      <c r="V22" s="46">
        <v>10</v>
      </c>
      <c r="W22" s="85">
        <v>10</v>
      </c>
      <c r="X22" s="42">
        <v>20.792079208000001</v>
      </c>
      <c r="Y22" s="43">
        <v>20.792079208000001</v>
      </c>
      <c r="Z22" s="43">
        <v>88.888888889</v>
      </c>
      <c r="AA22" s="44">
        <v>43.491015767999997</v>
      </c>
      <c r="AB22" s="46">
        <v>4</v>
      </c>
      <c r="AC22" s="85">
        <v>5</v>
      </c>
      <c r="AD22" s="42">
        <v>72.554347825999997</v>
      </c>
      <c r="AE22" s="43">
        <v>98.913043478000006</v>
      </c>
      <c r="AF22" s="43">
        <v>72.282608695999997</v>
      </c>
      <c r="AG22" s="43">
        <v>72.282608695999997</v>
      </c>
      <c r="AH22" s="43">
        <v>92.079207921000005</v>
      </c>
      <c r="AI22" s="43">
        <v>91.584158415999994</v>
      </c>
      <c r="AJ22" s="85">
        <v>83.282662505000005</v>
      </c>
      <c r="AK22" s="46">
        <v>4</v>
      </c>
      <c r="AL22" s="67">
        <v>0</v>
      </c>
      <c r="AM22" s="40">
        <v>53</v>
      </c>
      <c r="AN22" s="2"/>
    </row>
    <row r="23" spans="2:40" x14ac:dyDescent="0.25">
      <c r="B23" s="87" t="s">
        <v>27</v>
      </c>
      <c r="C23" s="39" t="s">
        <v>14</v>
      </c>
      <c r="D23" s="40">
        <v>10</v>
      </c>
      <c r="E23" s="41">
        <v>0</v>
      </c>
      <c r="F23" s="42">
        <v>100</v>
      </c>
      <c r="G23" s="43">
        <v>100</v>
      </c>
      <c r="H23" s="43">
        <v>88.571428570999998</v>
      </c>
      <c r="I23" s="43">
        <v>100</v>
      </c>
      <c r="J23" s="43">
        <v>96.666666667000001</v>
      </c>
      <c r="K23" s="43">
        <v>100</v>
      </c>
      <c r="L23" s="44">
        <v>97.539682540000001</v>
      </c>
      <c r="M23" s="44">
        <v>10</v>
      </c>
      <c r="N23" s="45">
        <v>99.523809524000001</v>
      </c>
      <c r="O23" s="44">
        <v>10</v>
      </c>
      <c r="P23" s="42">
        <v>99.178644763999998</v>
      </c>
      <c r="Q23" s="43">
        <v>98.691099476000005</v>
      </c>
      <c r="R23" s="43">
        <v>99.800796813000005</v>
      </c>
      <c r="S23" s="43">
        <v>99.075975358999997</v>
      </c>
      <c r="T23" s="43">
        <v>76.180698152000005</v>
      </c>
      <c r="U23" s="44">
        <v>94.585442912999994</v>
      </c>
      <c r="V23" s="46">
        <v>10</v>
      </c>
      <c r="W23" s="85">
        <v>10</v>
      </c>
      <c r="X23" s="42">
        <v>81.761006288999994</v>
      </c>
      <c r="Y23" s="43">
        <v>81.761006288999994</v>
      </c>
      <c r="Z23" s="43">
        <v>99.333333332999999</v>
      </c>
      <c r="AA23" s="44">
        <v>87.618448637</v>
      </c>
      <c r="AB23" s="46">
        <v>8</v>
      </c>
      <c r="AC23" s="85">
        <v>10</v>
      </c>
      <c r="AD23" s="42">
        <v>52.566735113</v>
      </c>
      <c r="AE23" s="43">
        <v>50.513347023000001</v>
      </c>
      <c r="AF23" s="43">
        <v>51.540041068000001</v>
      </c>
      <c r="AG23" s="43">
        <v>51.540041068000001</v>
      </c>
      <c r="AH23" s="43">
        <v>99.790356394</v>
      </c>
      <c r="AI23" s="43">
        <v>99.790356394</v>
      </c>
      <c r="AJ23" s="85">
        <v>67.623479509999996</v>
      </c>
      <c r="AK23" s="46">
        <v>3</v>
      </c>
      <c r="AL23" s="67">
        <v>0</v>
      </c>
      <c r="AM23" s="40">
        <v>71</v>
      </c>
      <c r="AN23" s="2"/>
    </row>
    <row r="24" spans="2:40" x14ac:dyDescent="0.25">
      <c r="B24" s="87" t="s">
        <v>89</v>
      </c>
      <c r="C24" s="39" t="s">
        <v>12</v>
      </c>
      <c r="D24" s="40">
        <v>0</v>
      </c>
      <c r="E24" s="41">
        <v>0</v>
      </c>
      <c r="F24" s="42">
        <v>0</v>
      </c>
      <c r="G24" s="43">
        <v>0</v>
      </c>
      <c r="H24" s="43">
        <v>0</v>
      </c>
      <c r="I24" s="43">
        <v>0</v>
      </c>
      <c r="J24" s="43">
        <v>0</v>
      </c>
      <c r="K24" s="43">
        <v>0</v>
      </c>
      <c r="L24" s="44">
        <v>0</v>
      </c>
      <c r="M24" s="44">
        <v>0</v>
      </c>
      <c r="N24" s="45">
        <v>0</v>
      </c>
      <c r="O24" s="44">
        <v>0</v>
      </c>
      <c r="P24" s="42">
        <v>0</v>
      </c>
      <c r="Q24" s="43">
        <v>0</v>
      </c>
      <c r="R24" s="43">
        <v>0</v>
      </c>
      <c r="S24" s="43">
        <v>0</v>
      </c>
      <c r="T24" s="43">
        <v>0</v>
      </c>
      <c r="U24" s="44">
        <v>0</v>
      </c>
      <c r="V24" s="46">
        <v>0</v>
      </c>
      <c r="W24" s="85">
        <v>0</v>
      </c>
      <c r="X24" s="42">
        <v>0</v>
      </c>
      <c r="Y24" s="43">
        <v>0</v>
      </c>
      <c r="Z24" s="43">
        <v>0</v>
      </c>
      <c r="AA24" s="44">
        <v>0</v>
      </c>
      <c r="AB24" s="46">
        <v>0</v>
      </c>
      <c r="AC24" s="85">
        <v>0</v>
      </c>
      <c r="AD24" s="42">
        <v>0</v>
      </c>
      <c r="AE24" s="43">
        <v>0</v>
      </c>
      <c r="AF24" s="43">
        <v>0</v>
      </c>
      <c r="AG24" s="43">
        <v>0</v>
      </c>
      <c r="AH24" s="43">
        <v>0</v>
      </c>
      <c r="AI24" s="43">
        <v>0</v>
      </c>
      <c r="AJ24" s="85">
        <v>0</v>
      </c>
      <c r="AK24" s="46">
        <v>0</v>
      </c>
      <c r="AL24" s="67">
        <v>0</v>
      </c>
      <c r="AM24" s="40">
        <v>0</v>
      </c>
      <c r="AN24" s="2"/>
    </row>
    <row r="25" spans="2:40" x14ac:dyDescent="0.25">
      <c r="B25" s="87" t="s">
        <v>28</v>
      </c>
      <c r="C25" s="39" t="s">
        <v>12</v>
      </c>
      <c r="D25" s="40">
        <v>0</v>
      </c>
      <c r="E25" s="41">
        <v>10</v>
      </c>
      <c r="F25" s="42">
        <v>100</v>
      </c>
      <c r="G25" s="43">
        <v>100</v>
      </c>
      <c r="H25" s="43">
        <v>100</v>
      </c>
      <c r="I25" s="43">
        <v>98.809523810000002</v>
      </c>
      <c r="J25" s="43">
        <v>96.428571429000002</v>
      </c>
      <c r="K25" s="43">
        <v>100</v>
      </c>
      <c r="L25" s="44">
        <v>99.206349205999999</v>
      </c>
      <c r="M25" s="44">
        <v>10</v>
      </c>
      <c r="N25" s="45">
        <v>100</v>
      </c>
      <c r="O25" s="44">
        <v>10</v>
      </c>
      <c r="P25" s="42">
        <v>99.285714286000001</v>
      </c>
      <c r="Q25" s="43">
        <v>98.713826366999996</v>
      </c>
      <c r="R25" s="43">
        <v>100</v>
      </c>
      <c r="S25" s="43">
        <v>1.9642857143000001</v>
      </c>
      <c r="T25" s="43">
        <v>78.035714286000001</v>
      </c>
      <c r="U25" s="44">
        <v>75.599908130000003</v>
      </c>
      <c r="V25" s="46">
        <v>8</v>
      </c>
      <c r="W25" s="85">
        <v>10</v>
      </c>
      <c r="X25" s="42">
        <v>90.825688072999995</v>
      </c>
      <c r="Y25" s="43">
        <v>0</v>
      </c>
      <c r="Z25" s="43">
        <v>96.721311474999993</v>
      </c>
      <c r="AA25" s="44">
        <v>62.515666516000003</v>
      </c>
      <c r="AB25" s="46">
        <v>6</v>
      </c>
      <c r="AC25" s="85">
        <v>5</v>
      </c>
      <c r="AD25" s="42">
        <v>41.607142856999999</v>
      </c>
      <c r="AE25" s="43">
        <v>42.142857143000001</v>
      </c>
      <c r="AF25" s="43">
        <v>89.107142856999999</v>
      </c>
      <c r="AG25" s="43">
        <v>88.928571429000002</v>
      </c>
      <c r="AH25" s="43">
        <v>100</v>
      </c>
      <c r="AI25" s="43">
        <v>100</v>
      </c>
      <c r="AJ25" s="85">
        <v>76.964285713999999</v>
      </c>
      <c r="AK25" s="46">
        <v>4</v>
      </c>
      <c r="AL25" s="67">
        <v>0</v>
      </c>
      <c r="AM25" s="40">
        <v>63</v>
      </c>
      <c r="AN25" s="2"/>
    </row>
    <row r="26" spans="2:40" x14ac:dyDescent="0.25">
      <c r="B26" s="87" t="s">
        <v>29</v>
      </c>
      <c r="C26" s="39" t="s">
        <v>8</v>
      </c>
      <c r="D26" s="40">
        <v>0</v>
      </c>
      <c r="E26" s="41">
        <v>0</v>
      </c>
      <c r="F26" s="42">
        <v>100</v>
      </c>
      <c r="G26" s="43">
        <v>100</v>
      </c>
      <c r="H26" s="43">
        <v>94.957983193000004</v>
      </c>
      <c r="I26" s="43">
        <v>100</v>
      </c>
      <c r="J26" s="43">
        <v>100</v>
      </c>
      <c r="K26" s="43">
        <v>100</v>
      </c>
      <c r="L26" s="44">
        <v>99.159663866000002</v>
      </c>
      <c r="M26" s="44">
        <v>10</v>
      </c>
      <c r="N26" s="45">
        <v>100</v>
      </c>
      <c r="O26" s="44">
        <v>10</v>
      </c>
      <c r="P26" s="42">
        <v>99.582898853000003</v>
      </c>
      <c r="Q26" s="43">
        <v>99.610894942000002</v>
      </c>
      <c r="R26" s="43">
        <v>99.756690997999996</v>
      </c>
      <c r="S26" s="43">
        <v>99.687174139999996</v>
      </c>
      <c r="T26" s="43">
        <v>73.096976017000003</v>
      </c>
      <c r="U26" s="44">
        <v>94.34692699</v>
      </c>
      <c r="V26" s="46">
        <v>10</v>
      </c>
      <c r="W26" s="85">
        <v>10</v>
      </c>
      <c r="X26" s="42">
        <v>0</v>
      </c>
      <c r="Y26" s="43">
        <v>0</v>
      </c>
      <c r="Z26" s="43">
        <v>22.988505747000001</v>
      </c>
      <c r="AA26" s="44">
        <v>7.6628352489999996</v>
      </c>
      <c r="AB26" s="46">
        <v>0</v>
      </c>
      <c r="AC26" s="85">
        <v>5</v>
      </c>
      <c r="AD26" s="42">
        <v>74.556830031000004</v>
      </c>
      <c r="AE26" s="43">
        <v>51.199165798000003</v>
      </c>
      <c r="AF26" s="43">
        <v>50.886339937000002</v>
      </c>
      <c r="AG26" s="43">
        <v>50.886339937000002</v>
      </c>
      <c r="AH26" s="43">
        <v>100</v>
      </c>
      <c r="AI26" s="43">
        <v>100</v>
      </c>
      <c r="AJ26" s="85">
        <v>71.254779283999994</v>
      </c>
      <c r="AK26" s="46">
        <v>4</v>
      </c>
      <c r="AL26" s="67">
        <v>0</v>
      </c>
      <c r="AM26" s="40">
        <v>49</v>
      </c>
      <c r="AN26" s="2"/>
    </row>
    <row r="27" spans="2:40" x14ac:dyDescent="0.25">
      <c r="B27" s="87" t="s">
        <v>30</v>
      </c>
      <c r="C27" s="39" t="s">
        <v>14</v>
      </c>
      <c r="D27" s="40">
        <v>0</v>
      </c>
      <c r="E27" s="41">
        <v>0</v>
      </c>
      <c r="F27" s="42">
        <v>100</v>
      </c>
      <c r="G27" s="43">
        <v>100</v>
      </c>
      <c r="H27" s="43">
        <v>100</v>
      </c>
      <c r="I27" s="43">
        <v>97.619047619</v>
      </c>
      <c r="J27" s="43">
        <v>80.952380951999999</v>
      </c>
      <c r="K27" s="43">
        <v>97.619047619</v>
      </c>
      <c r="L27" s="44">
        <v>96.428571429000002</v>
      </c>
      <c r="M27" s="44">
        <v>10</v>
      </c>
      <c r="N27" s="45">
        <v>38.095238094999999</v>
      </c>
      <c r="O27" s="44">
        <v>0</v>
      </c>
      <c r="P27" s="42">
        <v>97.481108312000003</v>
      </c>
      <c r="Q27" s="43">
        <v>97.959183672999998</v>
      </c>
      <c r="R27" s="43">
        <v>98.611111111</v>
      </c>
      <c r="S27" s="43">
        <v>1.7632241814</v>
      </c>
      <c r="T27" s="43">
        <v>78.085642316999994</v>
      </c>
      <c r="U27" s="44">
        <v>74.780053918999997</v>
      </c>
      <c r="V27" s="46">
        <v>8</v>
      </c>
      <c r="W27" s="85">
        <v>10</v>
      </c>
      <c r="X27" s="42">
        <v>90.277777778000001</v>
      </c>
      <c r="Y27" s="43">
        <v>90.277777778000001</v>
      </c>
      <c r="Z27" s="43">
        <v>100</v>
      </c>
      <c r="AA27" s="44">
        <v>93.518518518999997</v>
      </c>
      <c r="AB27" s="46">
        <v>10</v>
      </c>
      <c r="AC27" s="85">
        <v>5</v>
      </c>
      <c r="AD27" s="42">
        <v>88.664987405999995</v>
      </c>
      <c r="AE27" s="43">
        <v>35.768261965000001</v>
      </c>
      <c r="AF27" s="43">
        <v>60.453400504000001</v>
      </c>
      <c r="AG27" s="43">
        <v>60.453400504000001</v>
      </c>
      <c r="AH27" s="43">
        <v>99.305555556000002</v>
      </c>
      <c r="AI27" s="43">
        <v>99.305555556000002</v>
      </c>
      <c r="AJ27" s="85">
        <v>73.991860247999995</v>
      </c>
      <c r="AK27" s="46">
        <v>4</v>
      </c>
      <c r="AL27" s="67">
        <v>0</v>
      </c>
      <c r="AM27" s="40">
        <v>47</v>
      </c>
      <c r="AN27" s="2"/>
    </row>
    <row r="28" spans="2:40" x14ac:dyDescent="0.25">
      <c r="B28" s="87" t="s">
        <v>31</v>
      </c>
      <c r="C28" s="39" t="s">
        <v>10</v>
      </c>
      <c r="D28" s="40">
        <v>0</v>
      </c>
      <c r="E28" s="41">
        <v>0</v>
      </c>
      <c r="F28" s="42">
        <v>100</v>
      </c>
      <c r="G28" s="43">
        <v>100</v>
      </c>
      <c r="H28" s="43">
        <v>96.932515336999998</v>
      </c>
      <c r="I28" s="43">
        <v>99.386503067000007</v>
      </c>
      <c r="J28" s="43">
        <v>99.386503067000007</v>
      </c>
      <c r="K28" s="43">
        <v>76.073619632000003</v>
      </c>
      <c r="L28" s="44">
        <v>95.374788558000006</v>
      </c>
      <c r="M28" s="44">
        <v>10</v>
      </c>
      <c r="N28" s="45">
        <v>100</v>
      </c>
      <c r="O28" s="44">
        <v>10</v>
      </c>
      <c r="P28" s="42">
        <v>99.838709676999997</v>
      </c>
      <c r="Q28" s="43">
        <v>99.712230215999995</v>
      </c>
      <c r="R28" s="43">
        <v>99.812030074999996</v>
      </c>
      <c r="S28" s="43">
        <v>99.677419354999998</v>
      </c>
      <c r="T28" s="43">
        <v>66.693548387000007</v>
      </c>
      <c r="U28" s="44">
        <v>93.146787541999998</v>
      </c>
      <c r="V28" s="46">
        <v>10</v>
      </c>
      <c r="W28" s="85">
        <v>10</v>
      </c>
      <c r="X28" s="42">
        <v>94.129979035999995</v>
      </c>
      <c r="Y28" s="43">
        <v>0.4192872117</v>
      </c>
      <c r="Z28" s="43">
        <v>83.59375</v>
      </c>
      <c r="AA28" s="44">
        <v>59.381005416000001</v>
      </c>
      <c r="AB28" s="46">
        <v>6</v>
      </c>
      <c r="AC28" s="85">
        <v>5</v>
      </c>
      <c r="AD28" s="42">
        <v>96.935483871000002</v>
      </c>
      <c r="AE28" s="43">
        <v>98.709677419000002</v>
      </c>
      <c r="AF28" s="43">
        <v>98.548387097000003</v>
      </c>
      <c r="AG28" s="43">
        <v>98.548387097000003</v>
      </c>
      <c r="AH28" s="43">
        <v>100</v>
      </c>
      <c r="AI28" s="43">
        <v>100</v>
      </c>
      <c r="AJ28" s="85">
        <v>98.790322580999998</v>
      </c>
      <c r="AK28" s="46">
        <v>5</v>
      </c>
      <c r="AL28" s="67">
        <v>0</v>
      </c>
      <c r="AM28" s="40">
        <v>56</v>
      </c>
      <c r="AN28" s="2"/>
    </row>
    <row r="29" spans="2:40" x14ac:dyDescent="0.25">
      <c r="B29" s="87" t="s">
        <v>32</v>
      </c>
      <c r="C29" s="39" t="s">
        <v>19</v>
      </c>
      <c r="D29" s="40">
        <v>10</v>
      </c>
      <c r="E29" s="41">
        <v>0</v>
      </c>
      <c r="F29" s="42">
        <v>100</v>
      </c>
      <c r="G29" s="43">
        <v>100</v>
      </c>
      <c r="H29" s="43">
        <v>93.390804598000003</v>
      </c>
      <c r="I29" s="43">
        <v>100</v>
      </c>
      <c r="J29" s="43">
        <v>96.264367816000004</v>
      </c>
      <c r="K29" s="43">
        <v>100</v>
      </c>
      <c r="L29" s="44">
        <v>98.275862068999999</v>
      </c>
      <c r="M29" s="44">
        <v>10</v>
      </c>
      <c r="N29" s="45">
        <v>78.735632183999996</v>
      </c>
      <c r="O29" s="44">
        <v>8</v>
      </c>
      <c r="P29" s="42">
        <v>99.087529571000005</v>
      </c>
      <c r="Q29" s="43">
        <v>98.481848185000004</v>
      </c>
      <c r="R29" s="43">
        <v>99.850857568999999</v>
      </c>
      <c r="S29" s="43">
        <v>99.188915174000002</v>
      </c>
      <c r="T29" s="43">
        <v>68.401486989000006</v>
      </c>
      <c r="U29" s="44">
        <v>93.002127497000004</v>
      </c>
      <c r="V29" s="46">
        <v>10</v>
      </c>
      <c r="W29" s="85">
        <v>10</v>
      </c>
      <c r="X29" s="42">
        <v>91.430948419000003</v>
      </c>
      <c r="Y29" s="43">
        <v>91.430948419000003</v>
      </c>
      <c r="Z29" s="43">
        <v>98.297872339999998</v>
      </c>
      <c r="AA29" s="44">
        <v>93.719923059999999</v>
      </c>
      <c r="AB29" s="46">
        <v>10</v>
      </c>
      <c r="AC29" s="85">
        <v>10</v>
      </c>
      <c r="AD29" s="42">
        <v>55.964852991000001</v>
      </c>
      <c r="AE29" s="43">
        <v>45.251774247999997</v>
      </c>
      <c r="AF29" s="43">
        <v>46.198039878000003</v>
      </c>
      <c r="AG29" s="43">
        <v>46.198039878000003</v>
      </c>
      <c r="AH29" s="43">
        <v>99.750415973000003</v>
      </c>
      <c r="AI29" s="43">
        <v>99.750415973000003</v>
      </c>
      <c r="AJ29" s="85">
        <v>65.518923157000003</v>
      </c>
      <c r="AK29" s="46">
        <v>3</v>
      </c>
      <c r="AL29" s="67">
        <v>0</v>
      </c>
      <c r="AM29" s="40">
        <v>71</v>
      </c>
      <c r="AN29" s="2"/>
    </row>
    <row r="30" spans="2:40" x14ac:dyDescent="0.25">
      <c r="B30" s="87" t="s">
        <v>33</v>
      </c>
      <c r="C30" s="39" t="s">
        <v>19</v>
      </c>
      <c r="D30" s="40">
        <v>0</v>
      </c>
      <c r="E30" s="41">
        <v>10</v>
      </c>
      <c r="F30" s="42">
        <v>100</v>
      </c>
      <c r="G30" s="43">
        <v>100</v>
      </c>
      <c r="H30" s="43">
        <v>85.975609755999997</v>
      </c>
      <c r="I30" s="43">
        <v>84.756097561000004</v>
      </c>
      <c r="J30" s="43">
        <v>93.902439024000003</v>
      </c>
      <c r="K30" s="43">
        <v>89.634146341000005</v>
      </c>
      <c r="L30" s="44">
        <v>94.105691057000001</v>
      </c>
      <c r="M30" s="44">
        <v>10</v>
      </c>
      <c r="N30" s="45">
        <v>99.390243901999995</v>
      </c>
      <c r="O30" s="44">
        <v>10</v>
      </c>
      <c r="P30" s="42">
        <v>92.018981881000002</v>
      </c>
      <c r="Q30" s="43">
        <v>95.654952077000004</v>
      </c>
      <c r="R30" s="43">
        <v>99.626400996000001</v>
      </c>
      <c r="S30" s="43">
        <v>97.023295945000001</v>
      </c>
      <c r="T30" s="43">
        <v>52.502157032</v>
      </c>
      <c r="U30" s="44">
        <v>87.365157585999995</v>
      </c>
      <c r="V30" s="46">
        <v>8</v>
      </c>
      <c r="W30" s="85">
        <v>10</v>
      </c>
      <c r="X30" s="42">
        <v>1.3043478261000001</v>
      </c>
      <c r="Y30" s="43">
        <v>1.3043478261000001</v>
      </c>
      <c r="Z30" s="43">
        <v>0</v>
      </c>
      <c r="AA30" s="44">
        <v>0.86956521740000003</v>
      </c>
      <c r="AB30" s="46">
        <v>0</v>
      </c>
      <c r="AC30" s="85">
        <v>10</v>
      </c>
      <c r="AD30" s="42">
        <v>84.167385676999999</v>
      </c>
      <c r="AE30" s="43">
        <v>2.3295944780000002</v>
      </c>
      <c r="AF30" s="43">
        <v>2.7178602242999998</v>
      </c>
      <c r="AG30" s="43">
        <v>2.7178602242999998</v>
      </c>
      <c r="AH30" s="43">
        <v>3.4782608696000001</v>
      </c>
      <c r="AI30" s="43">
        <v>3.4782608696000001</v>
      </c>
      <c r="AJ30" s="85">
        <v>16.481537057000001</v>
      </c>
      <c r="AK30" s="46">
        <v>0</v>
      </c>
      <c r="AL30" s="67">
        <v>0</v>
      </c>
      <c r="AM30" s="40">
        <v>58</v>
      </c>
      <c r="AN30" s="2"/>
    </row>
    <row r="31" spans="2:40" x14ac:dyDescent="0.25">
      <c r="B31" s="87" t="s">
        <v>34</v>
      </c>
      <c r="C31" s="39" t="s">
        <v>19</v>
      </c>
      <c r="D31" s="40">
        <v>10</v>
      </c>
      <c r="E31" s="41">
        <v>10</v>
      </c>
      <c r="F31" s="42">
        <v>100</v>
      </c>
      <c r="G31" s="43">
        <v>100</v>
      </c>
      <c r="H31" s="43">
        <v>94.267515923999994</v>
      </c>
      <c r="I31" s="43">
        <v>100</v>
      </c>
      <c r="J31" s="43">
        <v>98.089171974999999</v>
      </c>
      <c r="K31" s="43">
        <v>100</v>
      </c>
      <c r="L31" s="44">
        <v>98.72611465</v>
      </c>
      <c r="M31" s="44">
        <v>10</v>
      </c>
      <c r="N31" s="45">
        <v>100</v>
      </c>
      <c r="O31" s="44">
        <v>10</v>
      </c>
      <c r="P31" s="42">
        <v>99.424046075999996</v>
      </c>
      <c r="Q31" s="43">
        <v>99.329983249999998</v>
      </c>
      <c r="R31" s="43">
        <v>99.593495935000007</v>
      </c>
      <c r="S31" s="43">
        <v>99.424046075999996</v>
      </c>
      <c r="T31" s="43">
        <v>73.578113751000004</v>
      </c>
      <c r="U31" s="44">
        <v>94.269937017999993</v>
      </c>
      <c r="V31" s="46">
        <v>10</v>
      </c>
      <c r="W31" s="85">
        <v>10</v>
      </c>
      <c r="X31" s="42">
        <v>93.185185184999995</v>
      </c>
      <c r="Y31" s="43">
        <v>93.185185184999995</v>
      </c>
      <c r="Z31" s="43">
        <v>98.4</v>
      </c>
      <c r="AA31" s="44">
        <v>94.923456790000003</v>
      </c>
      <c r="AB31" s="46">
        <v>10</v>
      </c>
      <c r="AC31" s="85">
        <v>10</v>
      </c>
      <c r="AD31" s="42">
        <v>17.710583153000002</v>
      </c>
      <c r="AE31" s="43">
        <v>54.355651547999997</v>
      </c>
      <c r="AF31" s="43">
        <v>54.715622750000001</v>
      </c>
      <c r="AG31" s="43">
        <v>54.715622750000001</v>
      </c>
      <c r="AH31" s="43">
        <v>100</v>
      </c>
      <c r="AI31" s="43">
        <v>100</v>
      </c>
      <c r="AJ31" s="85">
        <v>63.582913367000003</v>
      </c>
      <c r="AK31" s="46">
        <v>3</v>
      </c>
      <c r="AL31" s="67">
        <v>0</v>
      </c>
      <c r="AM31" s="40">
        <v>83</v>
      </c>
      <c r="AN31" s="2"/>
    </row>
    <row r="32" spans="2:40" x14ac:dyDescent="0.25">
      <c r="B32" s="87" t="s">
        <v>35</v>
      </c>
      <c r="C32" s="39" t="s">
        <v>19</v>
      </c>
      <c r="D32" s="40">
        <v>0</v>
      </c>
      <c r="E32" s="41">
        <v>10</v>
      </c>
      <c r="F32" s="42">
        <v>100</v>
      </c>
      <c r="G32" s="43">
        <v>100</v>
      </c>
      <c r="H32" s="43">
        <v>93.584905660000004</v>
      </c>
      <c r="I32" s="43">
        <v>98.867924528000003</v>
      </c>
      <c r="J32" s="43">
        <v>92.452830188999997</v>
      </c>
      <c r="K32" s="43">
        <v>98.490566037999997</v>
      </c>
      <c r="L32" s="44">
        <v>97.232704403</v>
      </c>
      <c r="M32" s="44">
        <v>10</v>
      </c>
      <c r="N32" s="45">
        <v>75.849056603999998</v>
      </c>
      <c r="O32" s="44">
        <v>8</v>
      </c>
      <c r="P32" s="42">
        <v>99.555555556000002</v>
      </c>
      <c r="Q32" s="43">
        <v>99.28802589</v>
      </c>
      <c r="R32" s="43">
        <v>100</v>
      </c>
      <c r="S32" s="43">
        <v>99.595959596</v>
      </c>
      <c r="T32" s="43">
        <v>75.434343433999999</v>
      </c>
      <c r="U32" s="44">
        <v>94.774776895000002</v>
      </c>
      <c r="V32" s="46">
        <v>10</v>
      </c>
      <c r="W32" s="85">
        <v>10</v>
      </c>
      <c r="X32" s="42">
        <v>87.871287128999995</v>
      </c>
      <c r="Y32" s="43">
        <v>87.871287128999995</v>
      </c>
      <c r="Z32" s="43">
        <v>0.51546391749999998</v>
      </c>
      <c r="AA32" s="44">
        <v>58.752679391999997</v>
      </c>
      <c r="AB32" s="46">
        <v>6</v>
      </c>
      <c r="AC32" s="85">
        <v>5</v>
      </c>
      <c r="AD32" s="42">
        <v>7.0303030302999998</v>
      </c>
      <c r="AE32" s="43">
        <v>35.272727273000001</v>
      </c>
      <c r="AF32" s="43">
        <v>96.040404039999999</v>
      </c>
      <c r="AG32" s="43">
        <v>96.040404039999999</v>
      </c>
      <c r="AH32" s="43">
        <v>100</v>
      </c>
      <c r="AI32" s="43">
        <v>100</v>
      </c>
      <c r="AJ32" s="85">
        <v>72.397306396999994</v>
      </c>
      <c r="AK32" s="46">
        <v>4</v>
      </c>
      <c r="AL32" s="67">
        <v>0</v>
      </c>
      <c r="AM32" s="40">
        <v>63</v>
      </c>
      <c r="AN32" s="2"/>
    </row>
    <row r="33" spans="2:40" x14ac:dyDescent="0.25">
      <c r="B33" s="87" t="s">
        <v>36</v>
      </c>
      <c r="C33" s="39" t="s">
        <v>19</v>
      </c>
      <c r="D33" s="40">
        <v>0</v>
      </c>
      <c r="E33" s="41">
        <v>0</v>
      </c>
      <c r="F33" s="42">
        <v>100</v>
      </c>
      <c r="G33" s="43">
        <v>100</v>
      </c>
      <c r="H33" s="43">
        <v>84.090909091</v>
      </c>
      <c r="I33" s="43">
        <v>98.863636364000001</v>
      </c>
      <c r="J33" s="43">
        <v>100</v>
      </c>
      <c r="K33" s="43">
        <v>100</v>
      </c>
      <c r="L33" s="44">
        <v>97.159090909</v>
      </c>
      <c r="M33" s="44">
        <v>10</v>
      </c>
      <c r="N33" s="45">
        <v>100</v>
      </c>
      <c r="O33" s="44">
        <v>10</v>
      </c>
      <c r="P33" s="42">
        <v>98.291571754000003</v>
      </c>
      <c r="Q33" s="43">
        <v>98.825831703000006</v>
      </c>
      <c r="R33" s="43">
        <v>97.694524496</v>
      </c>
      <c r="S33" s="43">
        <v>0.3416856492</v>
      </c>
      <c r="T33" s="43">
        <v>86.332574031999997</v>
      </c>
      <c r="U33" s="44">
        <v>76.297237526999993</v>
      </c>
      <c r="V33" s="46">
        <v>8</v>
      </c>
      <c r="W33" s="85">
        <v>10</v>
      </c>
      <c r="X33" s="42">
        <v>92.628205128000005</v>
      </c>
      <c r="Y33" s="43">
        <v>91.025641026000002</v>
      </c>
      <c r="Z33" s="43">
        <v>55.172413792999997</v>
      </c>
      <c r="AA33" s="44">
        <v>79.608753316000005</v>
      </c>
      <c r="AB33" s="46">
        <v>8</v>
      </c>
      <c r="AC33" s="85">
        <v>5</v>
      </c>
      <c r="AD33" s="42">
        <v>96.469248292000003</v>
      </c>
      <c r="AE33" s="43">
        <v>38.268792711000003</v>
      </c>
      <c r="AF33" s="43">
        <v>92.596810934000004</v>
      </c>
      <c r="AG33" s="43">
        <v>92.596810934000004</v>
      </c>
      <c r="AH33" s="43">
        <v>98.076923077000004</v>
      </c>
      <c r="AI33" s="43">
        <v>98.076923077000004</v>
      </c>
      <c r="AJ33" s="85">
        <v>86.014251504000001</v>
      </c>
      <c r="AK33" s="46">
        <v>4</v>
      </c>
      <c r="AL33" s="67">
        <v>0</v>
      </c>
      <c r="AM33" s="40">
        <v>55</v>
      </c>
      <c r="AN33" s="2"/>
    </row>
    <row r="34" spans="2:40" x14ac:dyDescent="0.25">
      <c r="B34" s="87" t="s">
        <v>37</v>
      </c>
      <c r="C34" s="39" t="s">
        <v>19</v>
      </c>
      <c r="D34" s="40">
        <v>0</v>
      </c>
      <c r="E34" s="41">
        <v>0</v>
      </c>
      <c r="F34" s="42">
        <v>100</v>
      </c>
      <c r="G34" s="43">
        <v>100</v>
      </c>
      <c r="H34" s="43">
        <v>100</v>
      </c>
      <c r="I34" s="43">
        <v>100</v>
      </c>
      <c r="J34" s="43">
        <v>100</v>
      </c>
      <c r="K34" s="43">
        <v>100</v>
      </c>
      <c r="L34" s="44">
        <v>100</v>
      </c>
      <c r="M34" s="44">
        <v>10</v>
      </c>
      <c r="N34" s="45">
        <v>100</v>
      </c>
      <c r="O34" s="44">
        <v>10</v>
      </c>
      <c r="P34" s="42">
        <v>94.322195055999998</v>
      </c>
      <c r="Q34" s="43">
        <v>96.8</v>
      </c>
      <c r="R34" s="43">
        <v>95.585284281</v>
      </c>
      <c r="S34" s="43">
        <v>0.27166530830000002</v>
      </c>
      <c r="T34" s="43">
        <v>62.510187449</v>
      </c>
      <c r="U34" s="44">
        <v>69.897866418999996</v>
      </c>
      <c r="V34" s="46">
        <v>6</v>
      </c>
      <c r="W34" s="85">
        <v>10</v>
      </c>
      <c r="X34" s="42">
        <v>73.040293039999995</v>
      </c>
      <c r="Y34" s="43">
        <v>73.040293039999995</v>
      </c>
      <c r="Z34" s="43">
        <v>0</v>
      </c>
      <c r="AA34" s="44">
        <v>48.693528694000001</v>
      </c>
      <c r="AB34" s="46">
        <v>4</v>
      </c>
      <c r="AC34" s="85">
        <v>5</v>
      </c>
      <c r="AD34" s="42">
        <v>6.1668024993000001</v>
      </c>
      <c r="AE34" s="43">
        <v>39.880467264000004</v>
      </c>
      <c r="AF34" s="43">
        <v>41.211627274999998</v>
      </c>
      <c r="AG34" s="43">
        <v>41.211627274999998</v>
      </c>
      <c r="AH34" s="43">
        <v>99.926739927</v>
      </c>
      <c r="AI34" s="43">
        <v>99.926739927</v>
      </c>
      <c r="AJ34" s="85">
        <v>54.720667360999997</v>
      </c>
      <c r="AK34" s="46">
        <v>3</v>
      </c>
      <c r="AL34" s="67">
        <v>0</v>
      </c>
      <c r="AM34" s="40">
        <v>48</v>
      </c>
      <c r="AN34" s="2"/>
    </row>
    <row r="35" spans="2:40" x14ac:dyDescent="0.25">
      <c r="B35" s="87" t="s">
        <v>38</v>
      </c>
      <c r="C35" s="39" t="s">
        <v>8</v>
      </c>
      <c r="D35" s="40">
        <v>0</v>
      </c>
      <c r="E35" s="41">
        <v>0</v>
      </c>
      <c r="F35" s="42">
        <v>100</v>
      </c>
      <c r="G35" s="43">
        <v>100</v>
      </c>
      <c r="H35" s="43">
        <v>99.441340781999997</v>
      </c>
      <c r="I35" s="43">
        <v>100</v>
      </c>
      <c r="J35" s="43">
        <v>100</v>
      </c>
      <c r="K35" s="43">
        <v>100</v>
      </c>
      <c r="L35" s="44">
        <v>99.906890129999994</v>
      </c>
      <c r="M35" s="44">
        <v>10</v>
      </c>
      <c r="N35" s="45">
        <v>100</v>
      </c>
      <c r="O35" s="44">
        <v>10</v>
      </c>
      <c r="P35" s="42">
        <v>99.685204616999997</v>
      </c>
      <c r="Q35" s="43">
        <v>99.832775920000003</v>
      </c>
      <c r="R35" s="43">
        <v>100</v>
      </c>
      <c r="S35" s="43">
        <v>99.790136411000006</v>
      </c>
      <c r="T35" s="43">
        <v>82.633788038000006</v>
      </c>
      <c r="U35" s="44">
        <v>96.388380996999999</v>
      </c>
      <c r="V35" s="46">
        <v>10</v>
      </c>
      <c r="W35" s="85">
        <v>10</v>
      </c>
      <c r="X35" s="42">
        <v>0.15455950539999999</v>
      </c>
      <c r="Y35" s="43">
        <v>0</v>
      </c>
      <c r="Z35" s="43">
        <v>17.857142856999999</v>
      </c>
      <c r="AA35" s="44">
        <v>6.0039007875000001</v>
      </c>
      <c r="AB35" s="46">
        <v>0</v>
      </c>
      <c r="AC35" s="85">
        <v>5</v>
      </c>
      <c r="AD35" s="42">
        <v>92.917103882000006</v>
      </c>
      <c r="AE35" s="43">
        <v>97.639034627000001</v>
      </c>
      <c r="AF35" s="43">
        <v>97.848898215999995</v>
      </c>
      <c r="AG35" s="43">
        <v>97.848898215999995</v>
      </c>
      <c r="AH35" s="43">
        <v>100</v>
      </c>
      <c r="AI35" s="43">
        <v>100</v>
      </c>
      <c r="AJ35" s="85">
        <v>97.708989157000005</v>
      </c>
      <c r="AK35" s="46">
        <v>5</v>
      </c>
      <c r="AL35" s="67">
        <v>0</v>
      </c>
      <c r="AM35" s="40">
        <v>50</v>
      </c>
      <c r="AN35" s="2"/>
    </row>
    <row r="36" spans="2:40" x14ac:dyDescent="0.25">
      <c r="B36" s="87" t="s">
        <v>39</v>
      </c>
      <c r="C36" s="39" t="s">
        <v>6</v>
      </c>
      <c r="D36" s="40">
        <v>0</v>
      </c>
      <c r="E36" s="41">
        <v>10</v>
      </c>
      <c r="F36" s="42">
        <v>100</v>
      </c>
      <c r="G36" s="43">
        <v>100</v>
      </c>
      <c r="H36" s="43">
        <v>87.675070027999993</v>
      </c>
      <c r="I36" s="43">
        <v>96.358543417000007</v>
      </c>
      <c r="J36" s="43">
        <v>99.439775909999994</v>
      </c>
      <c r="K36" s="43">
        <v>100</v>
      </c>
      <c r="L36" s="44">
        <v>97.245564892999994</v>
      </c>
      <c r="M36" s="44">
        <v>10</v>
      </c>
      <c r="N36" s="45">
        <v>71.148459384000006</v>
      </c>
      <c r="O36" s="44">
        <v>8</v>
      </c>
      <c r="P36" s="42">
        <v>99.042553190999996</v>
      </c>
      <c r="Q36" s="43">
        <v>98.795180723000001</v>
      </c>
      <c r="R36" s="43">
        <v>99.570815451000001</v>
      </c>
      <c r="S36" s="43">
        <v>99.184397163</v>
      </c>
      <c r="T36" s="43">
        <v>81.914893617000004</v>
      </c>
      <c r="U36" s="44">
        <v>95.701568029000001</v>
      </c>
      <c r="V36" s="46">
        <v>10</v>
      </c>
      <c r="W36" s="85">
        <v>10</v>
      </c>
      <c r="X36" s="42">
        <v>93.773584905999996</v>
      </c>
      <c r="Y36" s="43">
        <v>93.773584905999996</v>
      </c>
      <c r="Z36" s="43">
        <v>98.854961832000001</v>
      </c>
      <c r="AA36" s="44">
        <v>95.467377213999995</v>
      </c>
      <c r="AB36" s="46">
        <v>10</v>
      </c>
      <c r="AC36" s="85">
        <v>10</v>
      </c>
      <c r="AD36" s="42">
        <v>72.978723403999993</v>
      </c>
      <c r="AE36" s="43">
        <v>46.453900709000003</v>
      </c>
      <c r="AF36" s="43">
        <v>47.659574468000002</v>
      </c>
      <c r="AG36" s="43">
        <v>47.659574468000002</v>
      </c>
      <c r="AH36" s="43">
        <v>99.811320754999997</v>
      </c>
      <c r="AI36" s="43">
        <v>99.811320754999997</v>
      </c>
      <c r="AJ36" s="85">
        <v>69.062402426999995</v>
      </c>
      <c r="AK36" s="46">
        <v>3</v>
      </c>
      <c r="AL36" s="67">
        <v>0</v>
      </c>
      <c r="AM36" s="40">
        <v>71</v>
      </c>
      <c r="AN36" s="2"/>
    </row>
    <row r="37" spans="2:40" x14ac:dyDescent="0.25">
      <c r="B37" s="87" t="s">
        <v>115</v>
      </c>
      <c r="C37" s="39" t="s">
        <v>40</v>
      </c>
      <c r="D37" s="40">
        <v>0</v>
      </c>
      <c r="E37" s="41">
        <v>0</v>
      </c>
      <c r="F37" s="42">
        <v>100</v>
      </c>
      <c r="G37" s="43">
        <v>100</v>
      </c>
      <c r="H37" s="43">
        <v>80.625</v>
      </c>
      <c r="I37" s="43">
        <v>98.125</v>
      </c>
      <c r="J37" s="43">
        <v>98.125</v>
      </c>
      <c r="K37" s="43">
        <v>100</v>
      </c>
      <c r="L37" s="44">
        <v>96.145833332999999</v>
      </c>
      <c r="M37" s="44">
        <v>10</v>
      </c>
      <c r="N37" s="45">
        <v>99.375</v>
      </c>
      <c r="O37" s="44">
        <v>10</v>
      </c>
      <c r="P37" s="42">
        <v>98.203592814000004</v>
      </c>
      <c r="Q37" s="43">
        <v>97.202797203000003</v>
      </c>
      <c r="R37" s="43">
        <v>87.384615385000004</v>
      </c>
      <c r="S37" s="43">
        <v>0.33266799730000002</v>
      </c>
      <c r="T37" s="43">
        <v>73.719228209999997</v>
      </c>
      <c r="U37" s="44">
        <v>71.368580322</v>
      </c>
      <c r="V37" s="46">
        <v>8</v>
      </c>
      <c r="W37" s="85">
        <v>10</v>
      </c>
      <c r="X37" s="42">
        <v>0.1848428835</v>
      </c>
      <c r="Y37" s="43">
        <v>0.1848428835</v>
      </c>
      <c r="Z37" s="43">
        <v>0</v>
      </c>
      <c r="AA37" s="44">
        <v>0.123228589</v>
      </c>
      <c r="AB37" s="46">
        <v>0</v>
      </c>
      <c r="AC37" s="85">
        <v>5</v>
      </c>
      <c r="AD37" s="42">
        <v>10.711909514</v>
      </c>
      <c r="AE37" s="43">
        <v>42.581503658999999</v>
      </c>
      <c r="AF37" s="43">
        <v>44.510978043999998</v>
      </c>
      <c r="AG37" s="43">
        <v>44.510978043999998</v>
      </c>
      <c r="AH37" s="43">
        <v>98.706099815000002</v>
      </c>
      <c r="AI37" s="43">
        <v>98.706099815000002</v>
      </c>
      <c r="AJ37" s="85">
        <v>56.621261482000001</v>
      </c>
      <c r="AK37" s="46">
        <v>3</v>
      </c>
      <c r="AL37" s="67">
        <v>0</v>
      </c>
      <c r="AM37" s="40">
        <v>46</v>
      </c>
      <c r="AN37" s="2"/>
    </row>
    <row r="38" spans="2:40" x14ac:dyDescent="0.25">
      <c r="B38" s="87" t="s">
        <v>41</v>
      </c>
      <c r="C38" s="39" t="s">
        <v>40</v>
      </c>
      <c r="D38" s="40">
        <v>0</v>
      </c>
      <c r="E38" s="41">
        <v>0</v>
      </c>
      <c r="F38" s="42">
        <v>0</v>
      </c>
      <c r="G38" s="43">
        <v>0</v>
      </c>
      <c r="H38" s="43">
        <v>0</v>
      </c>
      <c r="I38" s="43">
        <v>0</v>
      </c>
      <c r="J38" s="43">
        <v>0</v>
      </c>
      <c r="K38" s="43">
        <v>0</v>
      </c>
      <c r="L38" s="44">
        <v>0</v>
      </c>
      <c r="M38" s="44">
        <v>0</v>
      </c>
      <c r="N38" s="45">
        <v>0</v>
      </c>
      <c r="O38" s="44">
        <v>0</v>
      </c>
      <c r="P38" s="42">
        <v>0</v>
      </c>
      <c r="Q38" s="43">
        <v>0</v>
      </c>
      <c r="R38" s="43">
        <v>0</v>
      </c>
      <c r="S38" s="43">
        <v>0</v>
      </c>
      <c r="T38" s="43">
        <v>0</v>
      </c>
      <c r="U38" s="44">
        <v>0</v>
      </c>
      <c r="V38" s="46">
        <v>0</v>
      </c>
      <c r="W38" s="85">
        <v>0</v>
      </c>
      <c r="X38" s="42">
        <v>0</v>
      </c>
      <c r="Y38" s="43">
        <v>0</v>
      </c>
      <c r="Z38" s="43">
        <v>0</v>
      </c>
      <c r="AA38" s="44">
        <v>0</v>
      </c>
      <c r="AB38" s="46">
        <v>0</v>
      </c>
      <c r="AC38" s="85">
        <v>0</v>
      </c>
      <c r="AD38" s="42">
        <v>0</v>
      </c>
      <c r="AE38" s="43">
        <v>0</v>
      </c>
      <c r="AF38" s="43">
        <v>0</v>
      </c>
      <c r="AG38" s="43">
        <v>0</v>
      </c>
      <c r="AH38" s="43">
        <v>0</v>
      </c>
      <c r="AI38" s="43">
        <v>0</v>
      </c>
      <c r="AJ38" s="85">
        <v>0</v>
      </c>
      <c r="AK38" s="46">
        <v>0</v>
      </c>
      <c r="AL38" s="67">
        <v>0</v>
      </c>
      <c r="AM38" s="40">
        <v>0</v>
      </c>
      <c r="AN38" s="2"/>
    </row>
    <row r="39" spans="2:40" x14ac:dyDescent="0.25">
      <c r="B39" s="87" t="s">
        <v>42</v>
      </c>
      <c r="C39" s="39" t="s">
        <v>17</v>
      </c>
      <c r="D39" s="40">
        <v>0</v>
      </c>
      <c r="E39" s="41">
        <v>10</v>
      </c>
      <c r="F39" s="42">
        <v>100</v>
      </c>
      <c r="G39" s="43">
        <v>100</v>
      </c>
      <c r="H39" s="43">
        <v>97.297297297</v>
      </c>
      <c r="I39" s="43">
        <v>100</v>
      </c>
      <c r="J39" s="43">
        <v>99.099099099</v>
      </c>
      <c r="K39" s="43">
        <v>100</v>
      </c>
      <c r="L39" s="44">
        <v>99.399399399000004</v>
      </c>
      <c r="M39" s="44">
        <v>10</v>
      </c>
      <c r="N39" s="45">
        <v>99.099099099</v>
      </c>
      <c r="O39" s="44">
        <v>10</v>
      </c>
      <c r="P39" s="42">
        <v>95.468589082999998</v>
      </c>
      <c r="Q39" s="43">
        <v>92.906574394000003</v>
      </c>
      <c r="R39" s="43">
        <v>100</v>
      </c>
      <c r="S39" s="43">
        <v>95.674562307000002</v>
      </c>
      <c r="T39" s="43">
        <v>60.659114314999997</v>
      </c>
      <c r="U39" s="44">
        <v>88.941768019999998</v>
      </c>
      <c r="V39" s="46">
        <v>8</v>
      </c>
      <c r="W39" s="85">
        <v>10</v>
      </c>
      <c r="X39" s="42">
        <v>94.293478261000004</v>
      </c>
      <c r="Y39" s="43">
        <v>62.22826087</v>
      </c>
      <c r="Z39" s="43">
        <v>99.019607843000003</v>
      </c>
      <c r="AA39" s="44">
        <v>85.180448991000006</v>
      </c>
      <c r="AB39" s="46">
        <v>8</v>
      </c>
      <c r="AC39" s="85">
        <v>10</v>
      </c>
      <c r="AD39" s="42">
        <v>83.522142122000005</v>
      </c>
      <c r="AE39" s="43">
        <v>43.357363542999998</v>
      </c>
      <c r="AF39" s="43">
        <v>42.739443872000003</v>
      </c>
      <c r="AG39" s="43">
        <v>42.739443872000003</v>
      </c>
      <c r="AH39" s="43">
        <v>100</v>
      </c>
      <c r="AI39" s="43">
        <v>100</v>
      </c>
      <c r="AJ39" s="85">
        <v>68.726398900999996</v>
      </c>
      <c r="AK39" s="46">
        <v>3</v>
      </c>
      <c r="AL39" s="67">
        <v>0</v>
      </c>
      <c r="AM39" s="40">
        <v>69</v>
      </c>
      <c r="AN39" s="2"/>
    </row>
    <row r="40" spans="2:40" x14ac:dyDescent="0.25">
      <c r="B40" s="87" t="s">
        <v>43</v>
      </c>
      <c r="C40" s="39" t="s">
        <v>17</v>
      </c>
      <c r="D40" s="40">
        <v>0</v>
      </c>
      <c r="E40" s="41">
        <v>0</v>
      </c>
      <c r="F40" s="42">
        <v>100</v>
      </c>
      <c r="G40" s="43">
        <v>100</v>
      </c>
      <c r="H40" s="43">
        <v>99.354838709999996</v>
      </c>
      <c r="I40" s="43">
        <v>100</v>
      </c>
      <c r="J40" s="43">
        <v>100</v>
      </c>
      <c r="K40" s="43">
        <v>100</v>
      </c>
      <c r="L40" s="44">
        <v>99.892473117999998</v>
      </c>
      <c r="M40" s="44">
        <v>10</v>
      </c>
      <c r="N40" s="45">
        <v>99.354838709999996</v>
      </c>
      <c r="O40" s="44">
        <v>10</v>
      </c>
      <c r="P40" s="42">
        <v>99.456099456000004</v>
      </c>
      <c r="Q40" s="43">
        <v>99.146341462999999</v>
      </c>
      <c r="R40" s="43">
        <v>100</v>
      </c>
      <c r="S40" s="43">
        <v>0.38850038850000002</v>
      </c>
      <c r="T40" s="43">
        <v>82.439782440000002</v>
      </c>
      <c r="U40" s="44">
        <v>76.286144750000005</v>
      </c>
      <c r="V40" s="46">
        <v>8</v>
      </c>
      <c r="W40" s="85">
        <v>10</v>
      </c>
      <c r="X40" s="42">
        <v>80.099502487999999</v>
      </c>
      <c r="Y40" s="43">
        <v>80.099502487999999</v>
      </c>
      <c r="Z40" s="43">
        <v>0</v>
      </c>
      <c r="AA40" s="44">
        <v>53.399668325</v>
      </c>
      <c r="AB40" s="46">
        <v>6</v>
      </c>
      <c r="AC40" s="85">
        <v>5</v>
      </c>
      <c r="AD40" s="42">
        <v>93.939393938999999</v>
      </c>
      <c r="AE40" s="43">
        <v>34.731934731999999</v>
      </c>
      <c r="AF40" s="43">
        <v>96.891996891999995</v>
      </c>
      <c r="AG40" s="43">
        <v>96.814296814000002</v>
      </c>
      <c r="AH40" s="43">
        <v>99.502487561999999</v>
      </c>
      <c r="AI40" s="43">
        <v>99.502487561999999</v>
      </c>
      <c r="AJ40" s="85">
        <v>86.897099584000003</v>
      </c>
      <c r="AK40" s="46">
        <v>4</v>
      </c>
      <c r="AL40" s="67">
        <v>0</v>
      </c>
      <c r="AM40" s="40">
        <v>53</v>
      </c>
      <c r="AN40" s="2"/>
    </row>
    <row r="41" spans="2:40" x14ac:dyDescent="0.25">
      <c r="B41" s="87" t="s">
        <v>44</v>
      </c>
      <c r="C41" s="39" t="s">
        <v>1</v>
      </c>
      <c r="D41" s="40">
        <v>0</v>
      </c>
      <c r="E41" s="41">
        <v>0</v>
      </c>
      <c r="F41" s="42">
        <v>100</v>
      </c>
      <c r="G41" s="43">
        <v>100</v>
      </c>
      <c r="H41" s="43">
        <v>73.529411765000006</v>
      </c>
      <c r="I41" s="43">
        <v>94.117647059000006</v>
      </c>
      <c r="J41" s="43">
        <v>97.058823528999994</v>
      </c>
      <c r="K41" s="43">
        <v>94.117647059000006</v>
      </c>
      <c r="L41" s="44">
        <v>94.117647059000006</v>
      </c>
      <c r="M41" s="44">
        <v>10</v>
      </c>
      <c r="N41" s="45">
        <v>100</v>
      </c>
      <c r="O41" s="44">
        <v>10</v>
      </c>
      <c r="P41" s="42">
        <v>100</v>
      </c>
      <c r="Q41" s="43">
        <v>100</v>
      </c>
      <c r="R41" s="43">
        <v>100</v>
      </c>
      <c r="S41" s="43">
        <v>100</v>
      </c>
      <c r="T41" s="43">
        <v>93.501805054000002</v>
      </c>
      <c r="U41" s="44">
        <v>98.700361010999998</v>
      </c>
      <c r="V41" s="46">
        <v>10</v>
      </c>
      <c r="W41" s="85">
        <v>10</v>
      </c>
      <c r="X41" s="42">
        <v>89.743589744000005</v>
      </c>
      <c r="Y41" s="43">
        <v>87.179487179000006</v>
      </c>
      <c r="Z41" s="43">
        <v>88.888888889</v>
      </c>
      <c r="AA41" s="44">
        <v>88.603988603999994</v>
      </c>
      <c r="AB41" s="46">
        <v>8</v>
      </c>
      <c r="AC41" s="85">
        <v>5</v>
      </c>
      <c r="AD41" s="42">
        <v>92.779783394000006</v>
      </c>
      <c r="AE41" s="43">
        <v>100</v>
      </c>
      <c r="AF41" s="43">
        <v>96.028880865999994</v>
      </c>
      <c r="AG41" s="43">
        <v>96.028880865999994</v>
      </c>
      <c r="AH41" s="43">
        <v>100</v>
      </c>
      <c r="AI41" s="43">
        <v>100</v>
      </c>
      <c r="AJ41" s="85">
        <v>97.472924187999993</v>
      </c>
      <c r="AK41" s="46">
        <v>5</v>
      </c>
      <c r="AL41" s="67">
        <v>0</v>
      </c>
      <c r="AM41" s="40">
        <v>58</v>
      </c>
      <c r="AN41" s="2"/>
    </row>
    <row r="42" spans="2:40" x14ac:dyDescent="0.25">
      <c r="B42" s="87" t="s">
        <v>45</v>
      </c>
      <c r="C42" s="39" t="s">
        <v>14</v>
      </c>
      <c r="D42" s="40">
        <v>0</v>
      </c>
      <c r="E42" s="41">
        <v>0</v>
      </c>
      <c r="F42" s="42">
        <v>100</v>
      </c>
      <c r="G42" s="43">
        <v>100</v>
      </c>
      <c r="H42" s="43">
        <v>86.666666667000001</v>
      </c>
      <c r="I42" s="43">
        <v>100</v>
      </c>
      <c r="J42" s="43">
        <v>77.333333332999999</v>
      </c>
      <c r="K42" s="43">
        <v>100</v>
      </c>
      <c r="L42" s="44">
        <v>94</v>
      </c>
      <c r="M42" s="44">
        <v>10</v>
      </c>
      <c r="N42" s="45">
        <v>96</v>
      </c>
      <c r="O42" s="44">
        <v>10</v>
      </c>
      <c r="P42" s="42">
        <v>96.782178217999999</v>
      </c>
      <c r="Q42" s="43">
        <v>95.161290323000003</v>
      </c>
      <c r="R42" s="43">
        <v>98.791540784999995</v>
      </c>
      <c r="S42" s="43">
        <v>97.153465346999994</v>
      </c>
      <c r="T42" s="43">
        <v>68.316831683000004</v>
      </c>
      <c r="U42" s="44">
        <v>91.241061271000007</v>
      </c>
      <c r="V42" s="46">
        <v>10</v>
      </c>
      <c r="W42" s="85">
        <v>10</v>
      </c>
      <c r="X42" s="42">
        <v>0</v>
      </c>
      <c r="Y42" s="43">
        <v>0</v>
      </c>
      <c r="Z42" s="43">
        <v>4.1666666667000003</v>
      </c>
      <c r="AA42" s="44">
        <v>1.3888888889</v>
      </c>
      <c r="AB42" s="46">
        <v>0</v>
      </c>
      <c r="AC42" s="85">
        <v>5</v>
      </c>
      <c r="AD42" s="42">
        <v>64.727722772000007</v>
      </c>
      <c r="AE42" s="43">
        <v>88.242574257000001</v>
      </c>
      <c r="AF42" s="43">
        <v>41.584158416000001</v>
      </c>
      <c r="AG42" s="43">
        <v>41.584158416000001</v>
      </c>
      <c r="AH42" s="43">
        <v>98.734177215000003</v>
      </c>
      <c r="AI42" s="43">
        <v>98.734177215000003</v>
      </c>
      <c r="AJ42" s="85">
        <v>72.267828049000002</v>
      </c>
      <c r="AK42" s="46">
        <v>4</v>
      </c>
      <c r="AL42" s="67">
        <v>0</v>
      </c>
      <c r="AM42" s="40">
        <v>49</v>
      </c>
      <c r="AN42" s="2"/>
    </row>
    <row r="43" spans="2:40" x14ac:dyDescent="0.25">
      <c r="B43" s="87" t="s">
        <v>46</v>
      </c>
      <c r="C43" s="39" t="s">
        <v>6</v>
      </c>
      <c r="D43" s="40">
        <v>10</v>
      </c>
      <c r="E43" s="41">
        <v>10</v>
      </c>
      <c r="F43" s="42">
        <v>100</v>
      </c>
      <c r="G43" s="43">
        <v>100</v>
      </c>
      <c r="H43" s="43">
        <v>97.247706421999993</v>
      </c>
      <c r="I43" s="43">
        <v>100</v>
      </c>
      <c r="J43" s="43">
        <v>100</v>
      </c>
      <c r="K43" s="43">
        <v>100</v>
      </c>
      <c r="L43" s="44">
        <v>99.541284403999995</v>
      </c>
      <c r="M43" s="44">
        <v>10</v>
      </c>
      <c r="N43" s="45">
        <v>100</v>
      </c>
      <c r="O43" s="44">
        <v>10</v>
      </c>
      <c r="P43" s="42">
        <v>99.916317992000003</v>
      </c>
      <c r="Q43" s="43">
        <v>99.862825788999999</v>
      </c>
      <c r="R43" s="43">
        <v>100</v>
      </c>
      <c r="S43" s="43">
        <v>99.916317992000003</v>
      </c>
      <c r="T43" s="43">
        <v>87.782426778000001</v>
      </c>
      <c r="U43" s="44">
        <v>97.495577710000006</v>
      </c>
      <c r="V43" s="46">
        <v>10</v>
      </c>
      <c r="W43" s="85">
        <v>10</v>
      </c>
      <c r="X43" s="42">
        <v>94.366197182999997</v>
      </c>
      <c r="Y43" s="43">
        <v>94.084507041999998</v>
      </c>
      <c r="Z43" s="43">
        <v>93.055555556000002</v>
      </c>
      <c r="AA43" s="44">
        <v>93.835419927000004</v>
      </c>
      <c r="AB43" s="46">
        <v>10</v>
      </c>
      <c r="AC43" s="85">
        <v>5</v>
      </c>
      <c r="AD43" s="42">
        <v>90.041841004000005</v>
      </c>
      <c r="AE43" s="43">
        <v>99.916317992000003</v>
      </c>
      <c r="AF43" s="43">
        <v>99.581589957999995</v>
      </c>
      <c r="AG43" s="43">
        <v>99.581589957999995</v>
      </c>
      <c r="AH43" s="43">
        <v>100</v>
      </c>
      <c r="AI43" s="43">
        <v>100</v>
      </c>
      <c r="AJ43" s="85">
        <v>98.186889819000001</v>
      </c>
      <c r="AK43" s="46">
        <v>5</v>
      </c>
      <c r="AL43" s="67">
        <v>5</v>
      </c>
      <c r="AM43" s="40">
        <v>85</v>
      </c>
      <c r="AN43" s="2"/>
    </row>
    <row r="44" spans="2:40" x14ac:dyDescent="0.25">
      <c r="B44" s="87" t="s">
        <v>47</v>
      </c>
      <c r="C44" s="39" t="s">
        <v>10</v>
      </c>
      <c r="D44" s="40">
        <v>0</v>
      </c>
      <c r="E44" s="41">
        <v>10</v>
      </c>
      <c r="F44" s="42">
        <v>100</v>
      </c>
      <c r="G44" s="43">
        <v>100</v>
      </c>
      <c r="H44" s="43">
        <v>76.923076922999996</v>
      </c>
      <c r="I44" s="43">
        <v>100</v>
      </c>
      <c r="J44" s="43">
        <v>96.832579186000004</v>
      </c>
      <c r="K44" s="43">
        <v>99.547511311999997</v>
      </c>
      <c r="L44" s="44">
        <v>95.550527903000003</v>
      </c>
      <c r="M44" s="44">
        <v>10</v>
      </c>
      <c r="N44" s="45">
        <v>64.705882353000007</v>
      </c>
      <c r="O44" s="44">
        <v>6</v>
      </c>
      <c r="P44" s="42">
        <v>99.202626641999998</v>
      </c>
      <c r="Q44" s="43">
        <v>75.979112271999995</v>
      </c>
      <c r="R44" s="43">
        <v>99.672131148000005</v>
      </c>
      <c r="S44" s="43">
        <v>99.484052532999996</v>
      </c>
      <c r="T44" s="43">
        <v>60.787992494999997</v>
      </c>
      <c r="U44" s="44">
        <v>87.025183018000007</v>
      </c>
      <c r="V44" s="46">
        <v>8</v>
      </c>
      <c r="W44" s="85">
        <v>10</v>
      </c>
      <c r="X44" s="42">
        <v>86.71875</v>
      </c>
      <c r="Y44" s="43">
        <v>0.390625</v>
      </c>
      <c r="Z44" s="43">
        <v>0.70422535210000003</v>
      </c>
      <c r="AA44" s="44">
        <v>29.271200116999999</v>
      </c>
      <c r="AB44" s="46">
        <v>0</v>
      </c>
      <c r="AC44" s="85">
        <v>5</v>
      </c>
      <c r="AD44" s="42">
        <v>64.352720450000007</v>
      </c>
      <c r="AE44" s="43">
        <v>80.206378986999994</v>
      </c>
      <c r="AF44" s="43">
        <v>77.016885552999995</v>
      </c>
      <c r="AG44" s="43">
        <v>77.016885552999995</v>
      </c>
      <c r="AH44" s="43">
        <v>99.21875</v>
      </c>
      <c r="AI44" s="43">
        <v>99.21875</v>
      </c>
      <c r="AJ44" s="85">
        <v>82.838395090999995</v>
      </c>
      <c r="AK44" s="46">
        <v>4</v>
      </c>
      <c r="AL44" s="67">
        <v>0</v>
      </c>
      <c r="AM44" s="40">
        <v>53</v>
      </c>
      <c r="AN44" s="2"/>
    </row>
    <row r="45" spans="2:40" x14ac:dyDescent="0.25">
      <c r="B45" s="87" t="s">
        <v>48</v>
      </c>
      <c r="C45" s="39" t="s">
        <v>12</v>
      </c>
      <c r="D45" s="40">
        <v>0</v>
      </c>
      <c r="E45" s="41">
        <v>10</v>
      </c>
      <c r="F45" s="42">
        <v>100</v>
      </c>
      <c r="G45" s="43">
        <v>100</v>
      </c>
      <c r="H45" s="43">
        <v>96.721311474999993</v>
      </c>
      <c r="I45" s="43">
        <v>100</v>
      </c>
      <c r="J45" s="43">
        <v>90.163934425999997</v>
      </c>
      <c r="K45" s="43">
        <v>100</v>
      </c>
      <c r="L45" s="44">
        <v>97.81420765</v>
      </c>
      <c r="M45" s="44">
        <v>10</v>
      </c>
      <c r="N45" s="45">
        <v>81.967213115000007</v>
      </c>
      <c r="O45" s="44">
        <v>8</v>
      </c>
      <c r="P45" s="42">
        <v>99.089253188000001</v>
      </c>
      <c r="Q45" s="43">
        <v>99.159663866000002</v>
      </c>
      <c r="R45" s="43">
        <v>99.428571429000002</v>
      </c>
      <c r="S45" s="43">
        <v>99.271402550000005</v>
      </c>
      <c r="T45" s="43">
        <v>68.852459015999997</v>
      </c>
      <c r="U45" s="44">
        <v>93.160270010000005</v>
      </c>
      <c r="V45" s="46">
        <v>10</v>
      </c>
      <c r="W45" s="85">
        <v>10</v>
      </c>
      <c r="X45" s="42">
        <v>89.102564103000006</v>
      </c>
      <c r="Y45" s="43">
        <v>0</v>
      </c>
      <c r="Z45" s="43">
        <v>0</v>
      </c>
      <c r="AA45" s="44">
        <v>29.700854701000001</v>
      </c>
      <c r="AB45" s="46">
        <v>0</v>
      </c>
      <c r="AC45" s="85">
        <v>5</v>
      </c>
      <c r="AD45" s="42">
        <v>14.389799635999999</v>
      </c>
      <c r="AE45" s="43">
        <v>32.969034608000001</v>
      </c>
      <c r="AF45" s="43">
        <v>97.267759562999998</v>
      </c>
      <c r="AG45" s="43">
        <v>97.085610200000005</v>
      </c>
      <c r="AH45" s="43">
        <v>99.358974359000001</v>
      </c>
      <c r="AI45" s="43">
        <v>99.358974359000001</v>
      </c>
      <c r="AJ45" s="85">
        <v>73.405025453999997</v>
      </c>
      <c r="AK45" s="46">
        <v>4</v>
      </c>
      <c r="AL45" s="67">
        <v>0</v>
      </c>
      <c r="AM45" s="40">
        <v>57</v>
      </c>
      <c r="AN45" s="2"/>
    </row>
    <row r="46" spans="2:40" x14ac:dyDescent="0.25">
      <c r="B46" s="87" t="s">
        <v>49</v>
      </c>
      <c r="C46" s="39" t="s">
        <v>10</v>
      </c>
      <c r="D46" s="40">
        <v>0</v>
      </c>
      <c r="E46" s="41">
        <v>10</v>
      </c>
      <c r="F46" s="42">
        <v>100</v>
      </c>
      <c r="G46" s="43">
        <v>100</v>
      </c>
      <c r="H46" s="43">
        <v>65.560165975000004</v>
      </c>
      <c r="I46" s="43">
        <v>100</v>
      </c>
      <c r="J46" s="43">
        <v>99.585062241000003</v>
      </c>
      <c r="K46" s="43">
        <v>100</v>
      </c>
      <c r="L46" s="44">
        <v>94.190871369000007</v>
      </c>
      <c r="M46" s="44">
        <v>10</v>
      </c>
      <c r="N46" s="45">
        <v>11.203319501999999</v>
      </c>
      <c r="O46" s="44">
        <v>0</v>
      </c>
      <c r="P46" s="42">
        <v>98.275862068999999</v>
      </c>
      <c r="Q46" s="43">
        <v>97.299578058999998</v>
      </c>
      <c r="R46" s="43">
        <v>100</v>
      </c>
      <c r="S46" s="43">
        <v>98.423645320000006</v>
      </c>
      <c r="T46" s="43">
        <v>79.901477833000001</v>
      </c>
      <c r="U46" s="44">
        <v>94.780112656</v>
      </c>
      <c r="V46" s="46">
        <v>10</v>
      </c>
      <c r="W46" s="85">
        <v>10</v>
      </c>
      <c r="X46" s="42">
        <v>91.091954023</v>
      </c>
      <c r="Y46" s="43">
        <v>90.517241378999998</v>
      </c>
      <c r="Z46" s="43">
        <v>98.870056496999993</v>
      </c>
      <c r="AA46" s="44">
        <v>93.493083966</v>
      </c>
      <c r="AB46" s="46">
        <v>10</v>
      </c>
      <c r="AC46" s="85">
        <v>10</v>
      </c>
      <c r="AD46" s="42">
        <v>63.793103447999997</v>
      </c>
      <c r="AE46" s="43">
        <v>40.591133005000003</v>
      </c>
      <c r="AF46" s="43">
        <v>53.743842364999999</v>
      </c>
      <c r="AG46" s="43">
        <v>53.743842364999999</v>
      </c>
      <c r="AH46" s="43">
        <v>100</v>
      </c>
      <c r="AI46" s="43">
        <v>100</v>
      </c>
      <c r="AJ46" s="85">
        <v>68.645320197000004</v>
      </c>
      <c r="AK46" s="46">
        <v>3</v>
      </c>
      <c r="AL46" s="67">
        <v>0</v>
      </c>
      <c r="AM46" s="40">
        <v>63</v>
      </c>
      <c r="AN46" s="2"/>
    </row>
    <row r="47" spans="2:40" x14ac:dyDescent="0.25">
      <c r="B47" s="87" t="s">
        <v>50</v>
      </c>
      <c r="C47" s="39" t="s">
        <v>40</v>
      </c>
      <c r="D47" s="40">
        <v>0</v>
      </c>
      <c r="E47" s="41">
        <v>10</v>
      </c>
      <c r="F47" s="42">
        <v>100</v>
      </c>
      <c r="G47" s="43">
        <v>100</v>
      </c>
      <c r="H47" s="43">
        <v>75.252525253000002</v>
      </c>
      <c r="I47" s="43">
        <v>100</v>
      </c>
      <c r="J47" s="43">
        <v>100</v>
      </c>
      <c r="K47" s="43">
        <v>100</v>
      </c>
      <c r="L47" s="44">
        <v>95.875420875000003</v>
      </c>
      <c r="M47" s="44">
        <v>10</v>
      </c>
      <c r="N47" s="45">
        <v>100</v>
      </c>
      <c r="O47" s="44">
        <v>10</v>
      </c>
      <c r="P47" s="42">
        <v>99.791086351000004</v>
      </c>
      <c r="Q47" s="43">
        <v>99.759615385000004</v>
      </c>
      <c r="R47" s="43">
        <v>99.828178694000002</v>
      </c>
      <c r="S47" s="43">
        <v>99.860724234000003</v>
      </c>
      <c r="T47" s="43">
        <v>75.557103064000003</v>
      </c>
      <c r="U47" s="44">
        <v>94.959341546000005</v>
      </c>
      <c r="V47" s="46">
        <v>10</v>
      </c>
      <c r="W47" s="85">
        <v>10</v>
      </c>
      <c r="X47" s="42">
        <v>87.689393938999999</v>
      </c>
      <c r="Y47" s="43">
        <v>27.083333332999999</v>
      </c>
      <c r="Z47" s="43">
        <v>89.171974521999999</v>
      </c>
      <c r="AA47" s="44">
        <v>67.981567264999995</v>
      </c>
      <c r="AB47" s="46">
        <v>6</v>
      </c>
      <c r="AC47" s="85">
        <v>10</v>
      </c>
      <c r="AD47" s="42">
        <v>8.635097493</v>
      </c>
      <c r="AE47" s="43">
        <v>39.206128133999997</v>
      </c>
      <c r="AF47" s="43">
        <v>45.194986071999999</v>
      </c>
      <c r="AG47" s="43">
        <v>45.194986071999999</v>
      </c>
      <c r="AH47" s="43">
        <v>100</v>
      </c>
      <c r="AI47" s="43">
        <v>100</v>
      </c>
      <c r="AJ47" s="85">
        <v>56.371866294999997</v>
      </c>
      <c r="AK47" s="46">
        <v>3</v>
      </c>
      <c r="AL47" s="67">
        <v>0</v>
      </c>
      <c r="AM47" s="40">
        <v>69</v>
      </c>
      <c r="AN47" s="2"/>
    </row>
    <row r="48" spans="2:40" x14ac:dyDescent="0.25">
      <c r="B48" s="87" t="s">
        <v>51</v>
      </c>
      <c r="C48" s="39" t="s">
        <v>10</v>
      </c>
      <c r="D48" s="40">
        <v>10</v>
      </c>
      <c r="E48" s="41">
        <v>10</v>
      </c>
      <c r="F48" s="42">
        <v>100</v>
      </c>
      <c r="G48" s="43">
        <v>100</v>
      </c>
      <c r="H48" s="43">
        <v>73.484848485000001</v>
      </c>
      <c r="I48" s="43">
        <v>100</v>
      </c>
      <c r="J48" s="43">
        <v>100</v>
      </c>
      <c r="K48" s="43">
        <v>100</v>
      </c>
      <c r="L48" s="44">
        <v>95.580808081000001</v>
      </c>
      <c r="M48" s="44">
        <v>10</v>
      </c>
      <c r="N48" s="45">
        <v>93.939393938999999</v>
      </c>
      <c r="O48" s="44">
        <v>10</v>
      </c>
      <c r="P48" s="42">
        <v>99.798792757000001</v>
      </c>
      <c r="Q48" s="43">
        <v>99.645390070999994</v>
      </c>
      <c r="R48" s="43">
        <v>99.751861042000002</v>
      </c>
      <c r="S48" s="43">
        <v>92.454728369999998</v>
      </c>
      <c r="T48" s="43">
        <v>80.482897383999997</v>
      </c>
      <c r="U48" s="44">
        <v>94.426733924999994</v>
      </c>
      <c r="V48" s="46">
        <v>10</v>
      </c>
      <c r="W48" s="85">
        <v>10</v>
      </c>
      <c r="X48" s="42">
        <v>93.833780161000007</v>
      </c>
      <c r="Y48" s="43">
        <v>93.565683645999997</v>
      </c>
      <c r="Z48" s="43">
        <v>89.523809524000001</v>
      </c>
      <c r="AA48" s="44">
        <v>92.307757777000006</v>
      </c>
      <c r="AB48" s="46">
        <v>10</v>
      </c>
      <c r="AC48" s="85">
        <v>5</v>
      </c>
      <c r="AD48" s="42">
        <v>92.957746478999994</v>
      </c>
      <c r="AE48" s="43">
        <v>68.511066397999997</v>
      </c>
      <c r="AF48" s="43">
        <v>95.674044265999996</v>
      </c>
      <c r="AG48" s="43">
        <v>95.674044265999996</v>
      </c>
      <c r="AH48" s="43">
        <v>99.731903485000004</v>
      </c>
      <c r="AI48" s="43">
        <v>99.731903485000004</v>
      </c>
      <c r="AJ48" s="85">
        <v>92.046784729999999</v>
      </c>
      <c r="AK48" s="46">
        <v>5</v>
      </c>
      <c r="AL48" s="67">
        <v>0</v>
      </c>
      <c r="AM48" s="40">
        <v>80</v>
      </c>
      <c r="AN48" s="2"/>
    </row>
    <row r="49" spans="2:40" x14ac:dyDescent="0.25">
      <c r="B49" s="87" t="s">
        <v>52</v>
      </c>
      <c r="C49" s="39" t="s">
        <v>40</v>
      </c>
      <c r="D49" s="40">
        <v>0</v>
      </c>
      <c r="E49" s="41">
        <v>10</v>
      </c>
      <c r="F49" s="42">
        <v>100</v>
      </c>
      <c r="G49" s="43">
        <v>100</v>
      </c>
      <c r="H49" s="43">
        <v>83.333333332999999</v>
      </c>
      <c r="I49" s="43">
        <v>100</v>
      </c>
      <c r="J49" s="43">
        <v>100</v>
      </c>
      <c r="K49" s="43">
        <v>100</v>
      </c>
      <c r="L49" s="44">
        <v>97.222222221999999</v>
      </c>
      <c r="M49" s="44">
        <v>10</v>
      </c>
      <c r="N49" s="45">
        <v>92.929292928999999</v>
      </c>
      <c r="O49" s="44">
        <v>10</v>
      </c>
      <c r="P49" s="42">
        <v>99.416484318000002</v>
      </c>
      <c r="Q49" s="43">
        <v>98.944591028999994</v>
      </c>
      <c r="R49" s="43">
        <v>96.869244936000001</v>
      </c>
      <c r="S49" s="43">
        <v>99.416484318000002</v>
      </c>
      <c r="T49" s="43">
        <v>98.614150254999998</v>
      </c>
      <c r="U49" s="44">
        <v>98.652190970999996</v>
      </c>
      <c r="V49" s="46">
        <v>10</v>
      </c>
      <c r="W49" s="85">
        <v>10</v>
      </c>
      <c r="X49" s="42">
        <v>90.380761523000004</v>
      </c>
      <c r="Y49" s="43">
        <v>0</v>
      </c>
      <c r="Z49" s="43">
        <v>89.583333332999999</v>
      </c>
      <c r="AA49" s="44">
        <v>59.988031618999997</v>
      </c>
      <c r="AB49" s="46">
        <v>6</v>
      </c>
      <c r="AC49" s="85">
        <v>5</v>
      </c>
      <c r="AD49" s="42">
        <v>71.991247264999998</v>
      </c>
      <c r="AE49" s="43">
        <v>40.043763675999998</v>
      </c>
      <c r="AF49" s="43">
        <v>40.408460976999997</v>
      </c>
      <c r="AG49" s="43">
        <v>40.408460976999997</v>
      </c>
      <c r="AH49" s="43">
        <v>100</v>
      </c>
      <c r="AI49" s="43">
        <v>100</v>
      </c>
      <c r="AJ49" s="85">
        <v>65.475322148999993</v>
      </c>
      <c r="AK49" s="46">
        <v>3</v>
      </c>
      <c r="AL49" s="67">
        <v>0</v>
      </c>
      <c r="AM49" s="40">
        <v>64</v>
      </c>
      <c r="AN49" s="2"/>
    </row>
    <row r="50" spans="2:40" x14ac:dyDescent="0.25">
      <c r="B50" s="87" t="s">
        <v>53</v>
      </c>
      <c r="C50" s="39" t="s">
        <v>8</v>
      </c>
      <c r="D50" s="40">
        <v>10</v>
      </c>
      <c r="E50" s="41">
        <v>10</v>
      </c>
      <c r="F50" s="42">
        <v>100</v>
      </c>
      <c r="G50" s="43">
        <v>100</v>
      </c>
      <c r="H50" s="43">
        <v>97.56097561</v>
      </c>
      <c r="I50" s="43">
        <v>99.390243901999995</v>
      </c>
      <c r="J50" s="43">
        <v>98.780487805000007</v>
      </c>
      <c r="K50" s="43">
        <v>100</v>
      </c>
      <c r="L50" s="44">
        <v>99.288617885999997</v>
      </c>
      <c r="M50" s="44">
        <v>10</v>
      </c>
      <c r="N50" s="45">
        <v>100</v>
      </c>
      <c r="O50" s="44">
        <v>10</v>
      </c>
      <c r="P50" s="42">
        <v>99.594046008000007</v>
      </c>
      <c r="Q50" s="43">
        <v>98.996235885000004</v>
      </c>
      <c r="R50" s="43">
        <v>99.849170436999998</v>
      </c>
      <c r="S50" s="43">
        <v>99.458728011000005</v>
      </c>
      <c r="T50" s="43">
        <v>69.282814614000003</v>
      </c>
      <c r="U50" s="44">
        <v>93.436198990999998</v>
      </c>
      <c r="V50" s="46">
        <v>10</v>
      </c>
      <c r="W50" s="85">
        <v>10</v>
      </c>
      <c r="X50" s="42">
        <v>93.138936534999999</v>
      </c>
      <c r="Y50" s="43">
        <v>93.138936534999999</v>
      </c>
      <c r="Z50" s="43">
        <v>92.700729926999998</v>
      </c>
      <c r="AA50" s="44">
        <v>92.992867665999995</v>
      </c>
      <c r="AB50" s="46">
        <v>10</v>
      </c>
      <c r="AC50" s="85">
        <v>5</v>
      </c>
      <c r="AD50" s="42">
        <v>92.489851150000007</v>
      </c>
      <c r="AE50" s="43">
        <v>99.255751015000001</v>
      </c>
      <c r="AF50" s="43">
        <v>98.646820027000004</v>
      </c>
      <c r="AG50" s="43">
        <v>98.646820027000004</v>
      </c>
      <c r="AH50" s="43">
        <v>100</v>
      </c>
      <c r="AI50" s="43">
        <v>100</v>
      </c>
      <c r="AJ50" s="85">
        <v>98.173207036999997</v>
      </c>
      <c r="AK50" s="46">
        <v>5</v>
      </c>
      <c r="AL50" s="67">
        <v>5</v>
      </c>
      <c r="AM50" s="40">
        <v>85</v>
      </c>
      <c r="AN50" s="2"/>
    </row>
    <row r="51" spans="2:40" x14ac:dyDescent="0.25">
      <c r="B51" s="87" t="s">
        <v>54</v>
      </c>
      <c r="C51" s="39" t="s">
        <v>6</v>
      </c>
      <c r="D51" s="40">
        <v>0</v>
      </c>
      <c r="E51" s="41">
        <v>0</v>
      </c>
      <c r="F51" s="42">
        <v>100</v>
      </c>
      <c r="G51" s="43">
        <v>100</v>
      </c>
      <c r="H51" s="43">
        <v>95.238095238</v>
      </c>
      <c r="I51" s="43">
        <v>100</v>
      </c>
      <c r="J51" s="43">
        <v>100</v>
      </c>
      <c r="K51" s="43">
        <v>100</v>
      </c>
      <c r="L51" s="44">
        <v>99.206349205999999</v>
      </c>
      <c r="M51" s="44">
        <v>10</v>
      </c>
      <c r="N51" s="45">
        <v>100</v>
      </c>
      <c r="O51" s="44">
        <v>10</v>
      </c>
      <c r="P51" s="42">
        <v>98.698481561999998</v>
      </c>
      <c r="Q51" s="43">
        <v>96.907216495</v>
      </c>
      <c r="R51" s="43">
        <v>99.549549549999995</v>
      </c>
      <c r="S51" s="43">
        <v>1.3015184382</v>
      </c>
      <c r="T51" s="43">
        <v>77.874186550999994</v>
      </c>
      <c r="U51" s="44">
        <v>74.866190519</v>
      </c>
      <c r="V51" s="46">
        <v>8</v>
      </c>
      <c r="W51" s="85">
        <v>10</v>
      </c>
      <c r="X51" s="42">
        <v>97.093023255999995</v>
      </c>
      <c r="Y51" s="43">
        <v>96.511627907000005</v>
      </c>
      <c r="Z51" s="43">
        <v>50</v>
      </c>
      <c r="AA51" s="44">
        <v>81.201550388000001</v>
      </c>
      <c r="AB51" s="46">
        <v>8</v>
      </c>
      <c r="AC51" s="85">
        <v>5</v>
      </c>
      <c r="AD51" s="42">
        <v>90.238611714000001</v>
      </c>
      <c r="AE51" s="43">
        <v>46.637744034999997</v>
      </c>
      <c r="AF51" s="43">
        <v>77.223427332</v>
      </c>
      <c r="AG51" s="43">
        <v>77.223427332</v>
      </c>
      <c r="AH51" s="43">
        <v>100</v>
      </c>
      <c r="AI51" s="43">
        <v>100</v>
      </c>
      <c r="AJ51" s="85">
        <v>81.887201735000005</v>
      </c>
      <c r="AK51" s="46">
        <v>4</v>
      </c>
      <c r="AL51" s="67">
        <v>0</v>
      </c>
      <c r="AM51" s="40">
        <v>55</v>
      </c>
      <c r="AN51" s="2"/>
    </row>
    <row r="52" spans="2:40" x14ac:dyDescent="0.25">
      <c r="B52" s="87" t="s">
        <v>55</v>
      </c>
      <c r="C52" s="39" t="s">
        <v>14</v>
      </c>
      <c r="D52" s="40">
        <v>0</v>
      </c>
      <c r="E52" s="41">
        <v>0</v>
      </c>
      <c r="F52" s="42">
        <v>100</v>
      </c>
      <c r="G52" s="43">
        <v>100</v>
      </c>
      <c r="H52" s="43">
        <v>88.439306357999996</v>
      </c>
      <c r="I52" s="43">
        <v>100</v>
      </c>
      <c r="J52" s="43">
        <v>99.421965318000005</v>
      </c>
      <c r="K52" s="43">
        <v>100</v>
      </c>
      <c r="L52" s="44">
        <v>97.976878612999997</v>
      </c>
      <c r="M52" s="44">
        <v>10</v>
      </c>
      <c r="N52" s="45">
        <v>93.641618496999996</v>
      </c>
      <c r="O52" s="44">
        <v>10</v>
      </c>
      <c r="P52" s="42">
        <v>99.552372426000005</v>
      </c>
      <c r="Q52" s="43">
        <v>99.109131403000006</v>
      </c>
      <c r="R52" s="43">
        <v>100</v>
      </c>
      <c r="S52" s="43">
        <v>3.8495971351999998</v>
      </c>
      <c r="T52" s="43">
        <v>80.483437780000003</v>
      </c>
      <c r="U52" s="44">
        <v>76.598907749000006</v>
      </c>
      <c r="V52" s="46">
        <v>8</v>
      </c>
      <c r="W52" s="85">
        <v>10</v>
      </c>
      <c r="X52" s="42">
        <v>90.397350993000003</v>
      </c>
      <c r="Y52" s="43">
        <v>90.397350993000003</v>
      </c>
      <c r="Z52" s="43">
        <v>30.281690140999999</v>
      </c>
      <c r="AA52" s="44">
        <v>70.358797375999998</v>
      </c>
      <c r="AB52" s="46">
        <v>8</v>
      </c>
      <c r="AC52" s="85">
        <v>5</v>
      </c>
      <c r="AD52" s="42">
        <v>96.598030438999999</v>
      </c>
      <c r="AE52" s="43">
        <v>58.012533572000002</v>
      </c>
      <c r="AF52" s="43">
        <v>96.598030438999999</v>
      </c>
      <c r="AG52" s="43">
        <v>96.598030438999999</v>
      </c>
      <c r="AH52" s="43">
        <v>99.834437085999994</v>
      </c>
      <c r="AI52" s="43">
        <v>99.834437085999994</v>
      </c>
      <c r="AJ52" s="85">
        <v>91.245916510000001</v>
      </c>
      <c r="AK52" s="46">
        <v>5</v>
      </c>
      <c r="AL52" s="67">
        <v>0</v>
      </c>
      <c r="AM52" s="40">
        <v>56</v>
      </c>
      <c r="AN52" s="2"/>
    </row>
    <row r="53" spans="2:40" x14ac:dyDescent="0.25">
      <c r="B53" s="87" t="s">
        <v>56</v>
      </c>
      <c r="C53" s="39" t="s">
        <v>6</v>
      </c>
      <c r="D53" s="40">
        <v>0</v>
      </c>
      <c r="E53" s="41">
        <v>0</v>
      </c>
      <c r="F53" s="42">
        <v>100</v>
      </c>
      <c r="G53" s="43">
        <v>100</v>
      </c>
      <c r="H53" s="43">
        <v>94.214876032999996</v>
      </c>
      <c r="I53" s="43">
        <v>100</v>
      </c>
      <c r="J53" s="43">
        <v>98.347107437999995</v>
      </c>
      <c r="K53" s="43">
        <v>100</v>
      </c>
      <c r="L53" s="44">
        <v>98.760330578999998</v>
      </c>
      <c r="M53" s="44">
        <v>10</v>
      </c>
      <c r="N53" s="45">
        <v>50.413223139999999</v>
      </c>
      <c r="O53" s="44">
        <v>6</v>
      </c>
      <c r="P53" s="42">
        <v>97.394136807999999</v>
      </c>
      <c r="Q53" s="43">
        <v>99.134199133999999</v>
      </c>
      <c r="R53" s="43">
        <v>79.634464752</v>
      </c>
      <c r="S53" s="43">
        <v>0.43431053200000003</v>
      </c>
      <c r="T53" s="43">
        <v>62.975027144000002</v>
      </c>
      <c r="U53" s="44">
        <v>67.914427673999995</v>
      </c>
      <c r="V53" s="46">
        <v>6</v>
      </c>
      <c r="W53" s="85">
        <v>10</v>
      </c>
      <c r="X53" s="42">
        <v>0.59347181010000005</v>
      </c>
      <c r="Y53" s="43">
        <v>0.59347181010000005</v>
      </c>
      <c r="Z53" s="43">
        <v>1.0638297872</v>
      </c>
      <c r="AA53" s="44">
        <v>0.75025780249999996</v>
      </c>
      <c r="AB53" s="46">
        <v>0</v>
      </c>
      <c r="AC53" s="85">
        <v>5</v>
      </c>
      <c r="AD53" s="42">
        <v>53.094462540999999</v>
      </c>
      <c r="AE53" s="43">
        <v>40.825190010999997</v>
      </c>
      <c r="AF53" s="43">
        <v>41.693811074999999</v>
      </c>
      <c r="AG53" s="43">
        <v>41.693811074999999</v>
      </c>
      <c r="AH53" s="43">
        <v>99.109792284999997</v>
      </c>
      <c r="AI53" s="43">
        <v>99.109792284999997</v>
      </c>
      <c r="AJ53" s="85">
        <v>62.587809878999998</v>
      </c>
      <c r="AK53" s="46">
        <v>3</v>
      </c>
      <c r="AL53" s="67">
        <v>0</v>
      </c>
      <c r="AM53" s="40">
        <v>40</v>
      </c>
      <c r="AN53" s="2"/>
    </row>
    <row r="54" spans="2:40" x14ac:dyDescent="0.25">
      <c r="B54" s="87" t="s">
        <v>57</v>
      </c>
      <c r="C54" s="39" t="s">
        <v>17</v>
      </c>
      <c r="D54" s="40">
        <v>0</v>
      </c>
      <c r="E54" s="41">
        <v>0</v>
      </c>
      <c r="F54" s="42">
        <v>100</v>
      </c>
      <c r="G54" s="43">
        <v>100</v>
      </c>
      <c r="H54" s="43">
        <v>98.684210526000001</v>
      </c>
      <c r="I54" s="43">
        <v>100</v>
      </c>
      <c r="J54" s="43">
        <v>100</v>
      </c>
      <c r="K54" s="43">
        <v>100</v>
      </c>
      <c r="L54" s="44">
        <v>99.780701754000006</v>
      </c>
      <c r="M54" s="44">
        <v>10</v>
      </c>
      <c r="N54" s="45">
        <v>100</v>
      </c>
      <c r="O54" s="44">
        <v>10</v>
      </c>
      <c r="P54" s="42">
        <v>100</v>
      </c>
      <c r="Q54" s="43">
        <v>100</v>
      </c>
      <c r="R54" s="43">
        <v>100</v>
      </c>
      <c r="S54" s="43">
        <v>0.67796610170000005</v>
      </c>
      <c r="T54" s="43">
        <v>66.101694914999996</v>
      </c>
      <c r="U54" s="44">
        <v>73.355932202999995</v>
      </c>
      <c r="V54" s="46">
        <v>8</v>
      </c>
      <c r="W54" s="85">
        <v>10</v>
      </c>
      <c r="X54" s="42">
        <v>96.52173913</v>
      </c>
      <c r="Y54" s="43">
        <v>96.52173913</v>
      </c>
      <c r="Z54" s="43">
        <v>7.2727272727000001</v>
      </c>
      <c r="AA54" s="44">
        <v>66.772068511000001</v>
      </c>
      <c r="AB54" s="46">
        <v>6</v>
      </c>
      <c r="AC54" s="85">
        <v>5</v>
      </c>
      <c r="AD54" s="42">
        <v>11.525423729</v>
      </c>
      <c r="AE54" s="43">
        <v>42.203389831000003</v>
      </c>
      <c r="AF54" s="43">
        <v>45.423728814</v>
      </c>
      <c r="AG54" s="43">
        <v>45.423728814</v>
      </c>
      <c r="AH54" s="43">
        <v>95.652173912999999</v>
      </c>
      <c r="AI54" s="43">
        <v>95.652173912999999</v>
      </c>
      <c r="AJ54" s="85">
        <v>55.980103169000003</v>
      </c>
      <c r="AK54" s="46">
        <v>3</v>
      </c>
      <c r="AL54" s="67">
        <v>0</v>
      </c>
      <c r="AM54" s="40">
        <v>52</v>
      </c>
      <c r="AN54" s="2"/>
    </row>
    <row r="55" spans="2:40" x14ac:dyDescent="0.25">
      <c r="B55" s="87" t="s">
        <v>58</v>
      </c>
      <c r="C55" s="39" t="s">
        <v>3</v>
      </c>
      <c r="D55" s="40">
        <v>0</v>
      </c>
      <c r="E55" s="41">
        <v>10</v>
      </c>
      <c r="F55" s="42">
        <v>100</v>
      </c>
      <c r="G55" s="43">
        <v>100</v>
      </c>
      <c r="H55" s="43">
        <v>85.534591195000004</v>
      </c>
      <c r="I55" s="43">
        <v>100</v>
      </c>
      <c r="J55" s="43">
        <v>100</v>
      </c>
      <c r="K55" s="43">
        <v>100</v>
      </c>
      <c r="L55" s="44">
        <v>97.589098531999994</v>
      </c>
      <c r="M55" s="44">
        <v>10</v>
      </c>
      <c r="N55" s="45">
        <v>100</v>
      </c>
      <c r="O55" s="44">
        <v>10</v>
      </c>
      <c r="P55" s="42">
        <v>99.889012209000001</v>
      </c>
      <c r="Q55" s="43">
        <v>100</v>
      </c>
      <c r="R55" s="43">
        <v>100</v>
      </c>
      <c r="S55" s="43">
        <v>99.445061042999995</v>
      </c>
      <c r="T55" s="43">
        <v>79.356270809999998</v>
      </c>
      <c r="U55" s="44">
        <v>95.738068811999995</v>
      </c>
      <c r="V55" s="46">
        <v>10</v>
      </c>
      <c r="W55" s="85">
        <v>10</v>
      </c>
      <c r="X55" s="42">
        <v>92.183908045999999</v>
      </c>
      <c r="Y55" s="43">
        <v>87.816091954000001</v>
      </c>
      <c r="Z55" s="43">
        <v>100</v>
      </c>
      <c r="AA55" s="44">
        <v>93.333333332999999</v>
      </c>
      <c r="AB55" s="46">
        <v>10</v>
      </c>
      <c r="AC55" s="85">
        <v>10</v>
      </c>
      <c r="AD55" s="42">
        <v>84.128745838</v>
      </c>
      <c r="AE55" s="43">
        <v>98.779134295000006</v>
      </c>
      <c r="AF55" s="43">
        <v>99.334073251999996</v>
      </c>
      <c r="AG55" s="43">
        <v>99.334073251999996</v>
      </c>
      <c r="AH55" s="43">
        <v>100</v>
      </c>
      <c r="AI55" s="43">
        <v>100</v>
      </c>
      <c r="AJ55" s="85">
        <v>96.929337773</v>
      </c>
      <c r="AK55" s="46">
        <v>5</v>
      </c>
      <c r="AL55" s="67">
        <v>0</v>
      </c>
      <c r="AM55" s="40">
        <v>75</v>
      </c>
      <c r="AN55" s="2"/>
    </row>
    <row r="56" spans="2:40" x14ac:dyDescent="0.25">
      <c r="B56" s="87" t="s">
        <v>59</v>
      </c>
      <c r="C56" s="39" t="s">
        <v>12</v>
      </c>
      <c r="D56" s="40">
        <v>0</v>
      </c>
      <c r="E56" s="41">
        <v>10</v>
      </c>
      <c r="F56" s="42">
        <v>100</v>
      </c>
      <c r="G56" s="43">
        <v>100</v>
      </c>
      <c r="H56" s="43">
        <v>100</v>
      </c>
      <c r="I56" s="43">
        <v>100</v>
      </c>
      <c r="J56" s="43">
        <v>100</v>
      </c>
      <c r="K56" s="43">
        <v>100</v>
      </c>
      <c r="L56" s="44">
        <v>100</v>
      </c>
      <c r="M56" s="44">
        <v>10</v>
      </c>
      <c r="N56" s="45">
        <v>100</v>
      </c>
      <c r="O56" s="44">
        <v>10</v>
      </c>
      <c r="P56" s="42">
        <v>100</v>
      </c>
      <c r="Q56" s="43">
        <v>100</v>
      </c>
      <c r="R56" s="43">
        <v>100</v>
      </c>
      <c r="S56" s="43">
        <v>100</v>
      </c>
      <c r="T56" s="43">
        <v>81.837606837999999</v>
      </c>
      <c r="U56" s="44">
        <v>96.367521367999998</v>
      </c>
      <c r="V56" s="46">
        <v>10</v>
      </c>
      <c r="W56" s="85">
        <v>10</v>
      </c>
      <c r="X56" s="42">
        <v>92.105263158</v>
      </c>
      <c r="Y56" s="43">
        <v>0</v>
      </c>
      <c r="Z56" s="43">
        <v>0</v>
      </c>
      <c r="AA56" s="44">
        <v>30.701754386000001</v>
      </c>
      <c r="AB56" s="46">
        <v>0</v>
      </c>
      <c r="AC56" s="85">
        <v>5</v>
      </c>
      <c r="AD56" s="42">
        <v>92.521367521000002</v>
      </c>
      <c r="AE56" s="43">
        <v>43.803418803</v>
      </c>
      <c r="AF56" s="43">
        <v>44.658119657999997</v>
      </c>
      <c r="AG56" s="43">
        <v>44.658119657999997</v>
      </c>
      <c r="AH56" s="43">
        <v>100</v>
      </c>
      <c r="AI56" s="43">
        <v>100</v>
      </c>
      <c r="AJ56" s="85">
        <v>70.940170940000002</v>
      </c>
      <c r="AK56" s="46">
        <v>4</v>
      </c>
      <c r="AL56" s="67">
        <v>0</v>
      </c>
      <c r="AM56" s="40">
        <v>59</v>
      </c>
      <c r="AN56" s="2"/>
    </row>
    <row r="57" spans="2:40" x14ac:dyDescent="0.25">
      <c r="B57" s="87" t="s">
        <v>60</v>
      </c>
      <c r="C57" s="39" t="s">
        <v>1</v>
      </c>
      <c r="D57" s="40">
        <v>0</v>
      </c>
      <c r="E57" s="41">
        <v>0</v>
      </c>
      <c r="F57" s="42">
        <v>100</v>
      </c>
      <c r="G57" s="43">
        <v>100</v>
      </c>
      <c r="H57" s="43">
        <v>97.297297297</v>
      </c>
      <c r="I57" s="43">
        <v>100</v>
      </c>
      <c r="J57" s="43">
        <v>100</v>
      </c>
      <c r="K57" s="43">
        <v>97.297297297</v>
      </c>
      <c r="L57" s="44">
        <v>99.099099099</v>
      </c>
      <c r="M57" s="44">
        <v>10</v>
      </c>
      <c r="N57" s="45">
        <v>100</v>
      </c>
      <c r="O57" s="44">
        <v>10</v>
      </c>
      <c r="P57" s="42">
        <v>100</v>
      </c>
      <c r="Q57" s="43">
        <v>100</v>
      </c>
      <c r="R57" s="43">
        <v>100</v>
      </c>
      <c r="S57" s="43">
        <v>100</v>
      </c>
      <c r="T57" s="43">
        <v>60.952380951999999</v>
      </c>
      <c r="U57" s="44">
        <v>92.190476189999998</v>
      </c>
      <c r="V57" s="46">
        <v>10</v>
      </c>
      <c r="W57" s="85">
        <v>10</v>
      </c>
      <c r="X57" s="42">
        <v>1.0416666667000001</v>
      </c>
      <c r="Y57" s="43">
        <v>1.0416666667000001</v>
      </c>
      <c r="Z57" s="43">
        <v>81.25</v>
      </c>
      <c r="AA57" s="44">
        <v>27.777777778000001</v>
      </c>
      <c r="AB57" s="46">
        <v>0</v>
      </c>
      <c r="AC57" s="85">
        <v>5</v>
      </c>
      <c r="AD57" s="42">
        <v>97.619047619</v>
      </c>
      <c r="AE57" s="43">
        <v>98.571428570999998</v>
      </c>
      <c r="AF57" s="43">
        <v>98.571428570999998</v>
      </c>
      <c r="AG57" s="43">
        <v>98.571428570999998</v>
      </c>
      <c r="AH57" s="43">
        <v>95.833333332999999</v>
      </c>
      <c r="AI57" s="43">
        <v>95.833333332999999</v>
      </c>
      <c r="AJ57" s="85">
        <v>97.5</v>
      </c>
      <c r="AK57" s="46">
        <v>5</v>
      </c>
      <c r="AL57" s="67">
        <v>0</v>
      </c>
      <c r="AM57" s="40">
        <v>50</v>
      </c>
      <c r="AN57" s="2"/>
    </row>
    <row r="58" spans="2:40" x14ac:dyDescent="0.25">
      <c r="B58" s="87" t="s">
        <v>61</v>
      </c>
      <c r="C58" s="39" t="s">
        <v>1</v>
      </c>
      <c r="D58" s="40">
        <v>0</v>
      </c>
      <c r="E58" s="41">
        <v>0</v>
      </c>
      <c r="F58" s="42">
        <v>100</v>
      </c>
      <c r="G58" s="43">
        <v>100</v>
      </c>
      <c r="H58" s="43">
        <v>76.315789473999999</v>
      </c>
      <c r="I58" s="43">
        <v>97.368421053000006</v>
      </c>
      <c r="J58" s="43">
        <v>100</v>
      </c>
      <c r="K58" s="43">
        <v>100</v>
      </c>
      <c r="L58" s="44">
        <v>95.614035087999994</v>
      </c>
      <c r="M58" s="44">
        <v>10</v>
      </c>
      <c r="N58" s="45">
        <v>100</v>
      </c>
      <c r="O58" s="44">
        <v>10</v>
      </c>
      <c r="P58" s="42">
        <v>99.159663866000002</v>
      </c>
      <c r="Q58" s="43">
        <v>98.804780875999995</v>
      </c>
      <c r="R58" s="43">
        <v>100</v>
      </c>
      <c r="S58" s="43">
        <v>99.159663866000002</v>
      </c>
      <c r="T58" s="43">
        <v>80.672268908000007</v>
      </c>
      <c r="U58" s="44">
        <v>95.559275502999995</v>
      </c>
      <c r="V58" s="46">
        <v>10</v>
      </c>
      <c r="W58" s="85">
        <v>10</v>
      </c>
      <c r="X58" s="42">
        <v>95.454545455000002</v>
      </c>
      <c r="Y58" s="43">
        <v>66.363636364000001</v>
      </c>
      <c r="Z58" s="43">
        <v>40</v>
      </c>
      <c r="AA58" s="44">
        <v>67.272727273000001</v>
      </c>
      <c r="AB58" s="46">
        <v>6</v>
      </c>
      <c r="AC58" s="85">
        <v>5</v>
      </c>
      <c r="AD58" s="42">
        <v>90.756302520999995</v>
      </c>
      <c r="AE58" s="43">
        <v>99.159663866000002</v>
      </c>
      <c r="AF58" s="43">
        <v>95.238095238</v>
      </c>
      <c r="AG58" s="43">
        <v>95.238095238</v>
      </c>
      <c r="AH58" s="43">
        <v>100</v>
      </c>
      <c r="AI58" s="43">
        <v>100</v>
      </c>
      <c r="AJ58" s="85">
        <v>96.732026144000002</v>
      </c>
      <c r="AK58" s="46">
        <v>5</v>
      </c>
      <c r="AL58" s="67">
        <v>0</v>
      </c>
      <c r="AM58" s="40">
        <v>56</v>
      </c>
      <c r="AN58" s="2"/>
    </row>
    <row r="59" spans="2:40" x14ac:dyDescent="0.25">
      <c r="B59" s="87" t="s">
        <v>62</v>
      </c>
      <c r="C59" s="39" t="s">
        <v>40</v>
      </c>
      <c r="D59" s="40">
        <v>0</v>
      </c>
      <c r="E59" s="41">
        <v>0</v>
      </c>
      <c r="F59" s="42">
        <v>100</v>
      </c>
      <c r="G59" s="43">
        <v>100</v>
      </c>
      <c r="H59" s="43">
        <v>100</v>
      </c>
      <c r="I59" s="43">
        <v>100</v>
      </c>
      <c r="J59" s="43">
        <v>100</v>
      </c>
      <c r="K59" s="43">
        <v>100</v>
      </c>
      <c r="L59" s="44">
        <v>100</v>
      </c>
      <c r="M59" s="44">
        <v>10</v>
      </c>
      <c r="N59" s="45">
        <v>100</v>
      </c>
      <c r="O59" s="44">
        <v>10</v>
      </c>
      <c r="P59" s="42">
        <v>98.191214470000006</v>
      </c>
      <c r="Q59" s="43">
        <v>97.512437810999998</v>
      </c>
      <c r="R59" s="43">
        <v>91.907514450999997</v>
      </c>
      <c r="S59" s="43">
        <v>0.25839793280000001</v>
      </c>
      <c r="T59" s="43">
        <v>87.855297157999999</v>
      </c>
      <c r="U59" s="44">
        <v>75.144972365000001</v>
      </c>
      <c r="V59" s="46">
        <v>8</v>
      </c>
      <c r="W59" s="85">
        <v>10</v>
      </c>
      <c r="X59" s="42">
        <v>0</v>
      </c>
      <c r="Y59" s="43">
        <v>0</v>
      </c>
      <c r="Z59" s="43">
        <v>0</v>
      </c>
      <c r="AA59" s="44">
        <v>0</v>
      </c>
      <c r="AB59" s="46">
        <v>0</v>
      </c>
      <c r="AC59" s="85">
        <v>5</v>
      </c>
      <c r="AD59" s="42">
        <v>11.369509044000001</v>
      </c>
      <c r="AE59" s="43">
        <v>43.927648579</v>
      </c>
      <c r="AF59" s="43">
        <v>45.478036176000003</v>
      </c>
      <c r="AG59" s="43">
        <v>45.478036176000003</v>
      </c>
      <c r="AH59" s="43">
        <v>98.203592814000004</v>
      </c>
      <c r="AI59" s="43">
        <v>98.203592814000004</v>
      </c>
      <c r="AJ59" s="85">
        <v>57.110069267</v>
      </c>
      <c r="AK59" s="46">
        <v>3</v>
      </c>
      <c r="AL59" s="67">
        <v>0</v>
      </c>
      <c r="AM59" s="40">
        <v>46</v>
      </c>
      <c r="AN59" s="2"/>
    </row>
    <row r="60" spans="2:40" x14ac:dyDescent="0.25">
      <c r="B60" s="87" t="s">
        <v>63</v>
      </c>
      <c r="C60" s="39" t="s">
        <v>6</v>
      </c>
      <c r="D60" s="40">
        <v>0</v>
      </c>
      <c r="E60" s="41">
        <v>0</v>
      </c>
      <c r="F60" s="42">
        <v>100</v>
      </c>
      <c r="G60" s="43">
        <v>100</v>
      </c>
      <c r="H60" s="43">
        <v>98.561151078999998</v>
      </c>
      <c r="I60" s="43">
        <v>100</v>
      </c>
      <c r="J60" s="43">
        <v>97.841726618999999</v>
      </c>
      <c r="K60" s="43">
        <v>100</v>
      </c>
      <c r="L60" s="44">
        <v>99.400479615999998</v>
      </c>
      <c r="M60" s="44">
        <v>10</v>
      </c>
      <c r="N60" s="45">
        <v>69.784172662000003</v>
      </c>
      <c r="O60" s="44">
        <v>6</v>
      </c>
      <c r="P60" s="42">
        <v>99.615384614999996</v>
      </c>
      <c r="Q60" s="43">
        <v>98.909090909</v>
      </c>
      <c r="R60" s="43">
        <v>99.785407724999999</v>
      </c>
      <c r="S60" s="43">
        <v>99.615384614999996</v>
      </c>
      <c r="T60" s="43">
        <v>89.615384614999996</v>
      </c>
      <c r="U60" s="44">
        <v>97.508130496000007</v>
      </c>
      <c r="V60" s="46">
        <v>10</v>
      </c>
      <c r="W60" s="85">
        <v>10</v>
      </c>
      <c r="X60" s="42">
        <v>91.400491400000007</v>
      </c>
      <c r="Y60" s="43">
        <v>57.739557740000002</v>
      </c>
      <c r="Z60" s="43">
        <v>0</v>
      </c>
      <c r="AA60" s="44">
        <v>49.713349712999999</v>
      </c>
      <c r="AB60" s="46">
        <v>4</v>
      </c>
      <c r="AC60" s="85">
        <v>5</v>
      </c>
      <c r="AD60" s="42">
        <v>63.076923076999996</v>
      </c>
      <c r="AE60" s="43">
        <v>99.615384614999996</v>
      </c>
      <c r="AF60" s="43">
        <v>87.564102563999995</v>
      </c>
      <c r="AG60" s="43">
        <v>87.564102563999995</v>
      </c>
      <c r="AH60" s="43">
        <v>100</v>
      </c>
      <c r="AI60" s="43">
        <v>100</v>
      </c>
      <c r="AJ60" s="85">
        <v>89.636752137000002</v>
      </c>
      <c r="AK60" s="46">
        <v>4</v>
      </c>
      <c r="AL60" s="67">
        <v>0</v>
      </c>
      <c r="AM60" s="40">
        <v>49</v>
      </c>
      <c r="AN60" s="2"/>
    </row>
    <row r="61" spans="2:40" x14ac:dyDescent="0.25">
      <c r="B61" s="87" t="s">
        <v>64</v>
      </c>
      <c r="C61" s="39" t="s">
        <v>3</v>
      </c>
      <c r="D61" s="40">
        <v>0</v>
      </c>
      <c r="E61" s="41">
        <v>10</v>
      </c>
      <c r="F61" s="42">
        <v>100</v>
      </c>
      <c r="G61" s="43">
        <v>100</v>
      </c>
      <c r="H61" s="43">
        <v>84.210526315999999</v>
      </c>
      <c r="I61" s="43">
        <v>100</v>
      </c>
      <c r="J61" s="43">
        <v>97.368421053000006</v>
      </c>
      <c r="K61" s="43">
        <v>100</v>
      </c>
      <c r="L61" s="44">
        <v>96.929824561000004</v>
      </c>
      <c r="M61" s="44">
        <v>10</v>
      </c>
      <c r="N61" s="45">
        <v>100</v>
      </c>
      <c r="O61" s="44">
        <v>10</v>
      </c>
      <c r="P61" s="42">
        <v>99.694189601999994</v>
      </c>
      <c r="Q61" s="43">
        <v>99.447513811999997</v>
      </c>
      <c r="R61" s="43">
        <v>99.236641220999999</v>
      </c>
      <c r="S61" s="43">
        <v>99.082568807000001</v>
      </c>
      <c r="T61" s="43">
        <v>94.189602445999995</v>
      </c>
      <c r="U61" s="44">
        <v>98.330103178000002</v>
      </c>
      <c r="V61" s="46">
        <v>10</v>
      </c>
      <c r="W61" s="85">
        <v>10</v>
      </c>
      <c r="X61" s="42">
        <v>94.117647059000006</v>
      </c>
      <c r="Y61" s="43">
        <v>94.117647059000006</v>
      </c>
      <c r="Z61" s="43">
        <v>93.103448275999995</v>
      </c>
      <c r="AA61" s="44">
        <v>93.779580797999998</v>
      </c>
      <c r="AB61" s="46">
        <v>10</v>
      </c>
      <c r="AC61" s="85">
        <v>10</v>
      </c>
      <c r="AD61" s="42">
        <v>95.412844036999999</v>
      </c>
      <c r="AE61" s="43">
        <v>96.024464832000007</v>
      </c>
      <c r="AF61" s="43">
        <v>95.412844036999999</v>
      </c>
      <c r="AG61" s="43">
        <v>95.412844036999999</v>
      </c>
      <c r="AH61" s="43">
        <v>99.159663866000002</v>
      </c>
      <c r="AI61" s="43">
        <v>99.159663866000002</v>
      </c>
      <c r="AJ61" s="85">
        <v>96.763720778999996</v>
      </c>
      <c r="AK61" s="46">
        <v>5</v>
      </c>
      <c r="AL61" s="67">
        <v>0</v>
      </c>
      <c r="AM61" s="40">
        <v>75</v>
      </c>
      <c r="AN61" s="2"/>
    </row>
    <row r="62" spans="2:40" x14ac:dyDescent="0.25">
      <c r="B62" s="88" t="s">
        <v>65</v>
      </c>
      <c r="C62" s="92" t="s">
        <v>8</v>
      </c>
      <c r="D62" s="47">
        <v>0</v>
      </c>
      <c r="E62" s="48">
        <v>0</v>
      </c>
      <c r="F62" s="49">
        <v>100</v>
      </c>
      <c r="G62" s="50">
        <v>100</v>
      </c>
      <c r="H62" s="50">
        <v>84.782608695999997</v>
      </c>
      <c r="I62" s="50">
        <v>100</v>
      </c>
      <c r="J62" s="50">
        <v>100</v>
      </c>
      <c r="K62" s="50">
        <v>100</v>
      </c>
      <c r="L62" s="51">
        <v>97.463768115999997</v>
      </c>
      <c r="M62" s="51">
        <v>10</v>
      </c>
      <c r="N62" s="52">
        <v>100</v>
      </c>
      <c r="O62" s="51">
        <v>10</v>
      </c>
      <c r="P62" s="49">
        <v>99.836065574000003</v>
      </c>
      <c r="Q62" s="50">
        <v>99.725274725000006</v>
      </c>
      <c r="R62" s="50">
        <v>100</v>
      </c>
      <c r="S62" s="50">
        <v>99.836065574000003</v>
      </c>
      <c r="T62" s="50">
        <v>76.721311474999993</v>
      </c>
      <c r="U62" s="51">
        <v>95.223743470000002</v>
      </c>
      <c r="V62" s="53">
        <v>10</v>
      </c>
      <c r="W62" s="86">
        <v>10</v>
      </c>
      <c r="X62" s="49">
        <v>0</v>
      </c>
      <c r="Y62" s="50">
        <v>0</v>
      </c>
      <c r="Z62" s="50">
        <v>8.1081081080999997</v>
      </c>
      <c r="AA62" s="51">
        <v>2.7027027026999999</v>
      </c>
      <c r="AB62" s="53">
        <v>0</v>
      </c>
      <c r="AC62" s="86">
        <v>5</v>
      </c>
      <c r="AD62" s="49">
        <v>72.459016392999999</v>
      </c>
      <c r="AE62" s="50">
        <v>75.737704918000006</v>
      </c>
      <c r="AF62" s="50">
        <v>77.704918032999998</v>
      </c>
      <c r="AG62" s="50">
        <v>77.704918032999998</v>
      </c>
      <c r="AH62" s="50">
        <v>100</v>
      </c>
      <c r="AI62" s="50">
        <v>100</v>
      </c>
      <c r="AJ62" s="86">
        <v>83.93442623</v>
      </c>
      <c r="AK62" s="53">
        <v>4</v>
      </c>
      <c r="AL62" s="66">
        <v>0</v>
      </c>
      <c r="AM62" s="47">
        <v>49</v>
      </c>
      <c r="AN62" s="2"/>
    </row>
    <row r="64" spans="2:40" x14ac:dyDescent="0.25">
      <c r="B64" s="1" t="s">
        <v>114</v>
      </c>
    </row>
  </sheetData>
  <sortState xmlns:xlrd2="http://schemas.microsoft.com/office/spreadsheetml/2017/richdata2" ref="B5:AM62">
    <sortCondition ref="B5:B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Specification</vt:lpstr>
      <vt:lpstr>Data_quality_measure_2023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Medcalf James - Consultant</dc:creator>
  <cp:lastModifiedBy>Retha Steenkamp</cp:lastModifiedBy>
  <dcterms:created xsi:type="dcterms:W3CDTF">2023-08-29T11:29:28Z</dcterms:created>
  <dcterms:modified xsi:type="dcterms:W3CDTF">2025-09-26T13:14:32Z</dcterms:modified>
</cp:coreProperties>
</file>