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K:\Internal work\WR_Data quality measure NHS England\DQM 2024 data\"/>
    </mc:Choice>
  </mc:AlternateContent>
  <xr:revisionPtr revIDLastSave="0" documentId="13_ncr:1_{0B202A60-26EA-41E5-ACD7-C317E2BAA0FB}" xr6:coauthVersionLast="47" xr6:coauthVersionMax="47" xr10:uidLastSave="{00000000-0000-0000-0000-000000000000}"/>
  <bookViews>
    <workbookView xWindow="-28920" yWindow="750" windowWidth="29040" windowHeight="15720" activeTab="1" xr2:uid="{00000000-000D-0000-FFFF-FFFF00000000}"/>
  </bookViews>
  <sheets>
    <sheet name="Specification" sheetId="2" r:id="rId1"/>
    <sheet name="Data_quality_measure_2024" sheetId="3" r:id="rId2"/>
  </sheets>
  <definedNames>
    <definedName name="_xlnm._FilterDatabase" localSheetId="1" hidden="1">Data_quality_measure_2024!$B$4:$AM$62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B6" i="2" s="1"/>
  <c r="B7" i="2" s="1"/>
  <c r="B8" i="2" s="1"/>
  <c r="B9" i="2" s="1"/>
  <c r="B10" i="2" s="1"/>
  <c r="E17" i="2"/>
</calcChain>
</file>

<file path=xl/sharedStrings.xml><?xml version="1.0" encoding="utf-8"?>
<sst xmlns="http://schemas.openxmlformats.org/spreadsheetml/2006/main" count="220" uniqueCount="170">
  <si>
    <t>Antrim</t>
  </si>
  <si>
    <t>N Ireland</t>
  </si>
  <si>
    <t>Bangor</t>
  </si>
  <si>
    <t>Wales</t>
  </si>
  <si>
    <t>Belfast</t>
  </si>
  <si>
    <t>Bham</t>
  </si>
  <si>
    <t>Midlands</t>
  </si>
  <si>
    <t>Bradfd</t>
  </si>
  <si>
    <t>Yorkshire &amp; Humber</t>
  </si>
  <si>
    <t>Brightn</t>
  </si>
  <si>
    <t>South East</t>
  </si>
  <si>
    <t>Bristol</t>
  </si>
  <si>
    <t>South West</t>
  </si>
  <si>
    <t>Camb</t>
  </si>
  <si>
    <t>East of England</t>
  </si>
  <si>
    <t>Cardff</t>
  </si>
  <si>
    <t>Carlis</t>
  </si>
  <si>
    <t>North East</t>
  </si>
  <si>
    <t>Carsh</t>
  </si>
  <si>
    <t>London</t>
  </si>
  <si>
    <t>Clwyd</t>
  </si>
  <si>
    <t>Colchr</t>
  </si>
  <si>
    <t>Covnt</t>
  </si>
  <si>
    <t>Derby</t>
  </si>
  <si>
    <t>Donc</t>
  </si>
  <si>
    <t>Dorset</t>
  </si>
  <si>
    <t>Dudley</t>
  </si>
  <si>
    <t>EssexMS</t>
  </si>
  <si>
    <t>Glouc</t>
  </si>
  <si>
    <t>Hull</t>
  </si>
  <si>
    <t>Ipswi</t>
  </si>
  <si>
    <t>Kent</t>
  </si>
  <si>
    <t>L Barts</t>
  </si>
  <si>
    <t>L Guys</t>
  </si>
  <si>
    <t>L Kings</t>
  </si>
  <si>
    <t>L Rfree</t>
  </si>
  <si>
    <t>L St.G</t>
  </si>
  <si>
    <t>L West</t>
  </si>
  <si>
    <t>Leeds</t>
  </si>
  <si>
    <t>Leic</t>
  </si>
  <si>
    <t>North West</t>
  </si>
  <si>
    <t>M RI</t>
  </si>
  <si>
    <t>Middlbr</t>
  </si>
  <si>
    <t>Newc</t>
  </si>
  <si>
    <t>Newry</t>
  </si>
  <si>
    <t>Norwch</t>
  </si>
  <si>
    <t>Nottm</t>
  </si>
  <si>
    <t>Oxford</t>
  </si>
  <si>
    <t>Plymth</t>
  </si>
  <si>
    <t>Ports</t>
  </si>
  <si>
    <t>Prestn</t>
  </si>
  <si>
    <t>Redng</t>
  </si>
  <si>
    <t>Salford</t>
  </si>
  <si>
    <t>Sheff</t>
  </si>
  <si>
    <t>Shrew</t>
  </si>
  <si>
    <t>Stevng</t>
  </si>
  <si>
    <t>Stoke</t>
  </si>
  <si>
    <t>Sund</t>
  </si>
  <si>
    <t>Swanse</t>
  </si>
  <si>
    <t>Truro</t>
  </si>
  <si>
    <t>Ulster</t>
  </si>
  <si>
    <t>West NI</t>
  </si>
  <si>
    <t>Wirral</t>
  </si>
  <si>
    <t>Wolve</t>
  </si>
  <si>
    <t>Wrexm</t>
  </si>
  <si>
    <t>York</t>
  </si>
  <si>
    <t>Data items</t>
  </si>
  <si>
    <t>Weight</t>
  </si>
  <si>
    <t>Description</t>
  </si>
  <si>
    <t>Basic Demographics</t>
  </si>
  <si>
    <t>Lab results</t>
  </si>
  <si>
    <t>Treatment timeline</t>
  </si>
  <si>
    <t>HD sessions</t>
  </si>
  <si>
    <t>Vascular access at HD start</t>
  </si>
  <si>
    <t>Medications</t>
  </si>
  <si>
    <t>Transplant</t>
  </si>
  <si>
    <t>Observations</t>
  </si>
  <si>
    <t>Care planning</t>
  </si>
  <si>
    <t>Total</t>
  </si>
  <si>
    <t>Above is for all patients: dialysis and Tx (unless otherwise specified), later for CKD as well.</t>
  </si>
  <si>
    <t>In the first instance it will be for adults, but later for paeds as well</t>
  </si>
  <si>
    <t>Note 1:</t>
  </si>
  <si>
    <t>Completeness % in a domain that counts 10 points, for instance completeness % in the demographics domain, is averaged across individual demographic variables (% completeness) and points allocated as follows:</t>
  </si>
  <si>
    <t>% completeness &gt;=90% : 10 points</t>
  </si>
  <si>
    <t>% completeness &gt;=90% : 5 points</t>
  </si>
  <si>
    <t>Note 2:</t>
  </si>
  <si>
    <t>Submitting a daily flow of data via the UKRDC</t>
  </si>
  <si>
    <t>Not scored this year, measure to be developed.</t>
  </si>
  <si>
    <t>All UK centres included, Scotland excluded</t>
  </si>
  <si>
    <t>Exeter</t>
  </si>
  <si>
    <t>Submitting CKD4/5 patients under renal centre care</t>
  </si>
  <si>
    <t>Data items as specified in transplant block in version 5 of dataset</t>
  </si>
  <si>
    <r>
      <rPr>
        <b/>
        <sz val="12"/>
        <color theme="1"/>
        <rFont val="Calibri"/>
        <family val="2"/>
        <scheme val="minor"/>
      </rPr>
      <t>Completeness of frequency</t>
    </r>
    <r>
      <rPr>
        <sz val="12"/>
        <color theme="1"/>
        <rFont val="Calibri"/>
        <family val="2"/>
        <scheme val="minor"/>
      </rPr>
      <t xml:space="preserve"> was assigned to each patient based on counts of sessions in Quarter 4 (assuming 13 weeks, minimum 26 sessions) - completeness=0 if &lt;26 sessions, otherwise =1.</t>
    </r>
  </si>
  <si>
    <r>
      <rPr>
        <b/>
        <sz val="12"/>
        <color theme="1"/>
        <rFont val="Calibri"/>
        <family val="2"/>
        <scheme val="minor"/>
      </rPr>
      <t>Completeness of vascular access</t>
    </r>
    <r>
      <rPr>
        <sz val="12"/>
        <color theme="1"/>
        <rFont val="Calibri"/>
        <family val="2"/>
        <scheme val="minor"/>
      </rPr>
      <t xml:space="preserve"> in incident ICHD uses HD-sessional data within (+/-) 2 weeks of KRT-start date but does not include the annual vascular-access audit or vascular access data submitted in v4 of the dataset.</t>
    </r>
  </si>
  <si>
    <t>Sex</t>
  </si>
  <si>
    <t>Ethnicity</t>
  </si>
  <si>
    <t>Deprivation</t>
  </si>
  <si>
    <t>Haemoglobin</t>
  </si>
  <si>
    <t>Creatinine</t>
  </si>
  <si>
    <t>Urea</t>
  </si>
  <si>
    <t>Potassium</t>
  </si>
  <si>
    <t>Ferritin</t>
  </si>
  <si>
    <t>SBP</t>
  </si>
  <si>
    <t>DBP</t>
  </si>
  <si>
    <t>Centre</t>
  </si>
  <si>
    <t>Region</t>
  </si>
  <si>
    <t>Height</t>
  </si>
  <si>
    <t>Submitting sessional data of sufficient quality to derive frequency of dialysis</t>
  </si>
  <si>
    <t>Submitting sessional data of sufficient quality to derive duration of dialysis session</t>
  </si>
  <si>
    <t>Assessment of suitability for transplant and KRT choice in version 5 of the dataset</t>
  </si>
  <si>
    <r>
      <rPr>
        <b/>
        <sz val="12"/>
        <color theme="1"/>
        <rFont val="Calibri"/>
        <family val="2"/>
        <scheme val="minor"/>
      </rPr>
      <t>Completeness of duration</t>
    </r>
    <r>
      <rPr>
        <sz val="12"/>
        <color theme="1"/>
        <rFont val="Calibri"/>
        <family val="2"/>
        <scheme val="minor"/>
      </rPr>
      <t xml:space="preserve"> was assigned to each patient as a 0/1 if they had duration-time available for less or more than 50% of their sessions. </t>
    </r>
  </si>
  <si>
    <t>(this does not account for people that change modality during the quarter, but the count for sessions are low (26 sessions a quarter) and changes in modality not expected to be high in a quarter).</t>
  </si>
  <si>
    <t>For patients with frequency of HD-session deemed to be too low, the completeness of duration was set to 0 by default, (this assume that patients generally have the same duration of dialysis prescription).</t>
  </si>
  <si>
    <t>% completeness &lt; 40% : 0 points</t>
  </si>
  <si>
    <t>Liv UH</t>
  </si>
  <si>
    <t>UKRDC=UK Renal Data Collaboration and  a data warehouse at the UK Renal Registry, CKD=Chronic Kidney Disease, ERA=European Renal Association, PRD=Primary Renal Diagnosis, ICHD=In-centre HD, EPO=erythropoietin</t>
  </si>
  <si>
    <t>CKD=Cardiovascular disease, MBD=Mineral and Bone Disorder, IV=Intravenous, SBP=Systolic Blood Pressure, DBP=Diastolic Blood Pressure, HD-Haemodialysis, KRT=Kidney Replacement Therapy</t>
  </si>
  <si>
    <t>Completeness % in a domain that counts 5 points, for instance completeness % in the Observation domain, is averaged across individual variables (% completeness) and points allocated as follows:</t>
  </si>
  <si>
    <t>Score</t>
  </si>
  <si>
    <t>Data submission, completeness and quality</t>
  </si>
  <si>
    <t>Submit data via the UKRDC - timely data flow</t>
  </si>
  <si>
    <t>Date of birth, sex, ethnicity, postcode (deprivation), date 1st seen by renal physician, NHS/CHI/HSC number</t>
  </si>
  <si>
    <t>Primary Renal Diagnosis (PRD)</t>
  </si>
  <si>
    <t xml:space="preserve">ERA codes preferred but SNOMED accepted </t>
  </si>
  <si>
    <t>Laboratory results: (at least 1 value a year) for: haemoglobin, creatinine (transplant only), urea (ICHD only), potassium, ferritin</t>
  </si>
  <si>
    <t>Timeline that can be processed without minimal intervention</t>
  </si>
  <si>
    <t>Height: adults one height measurement in lifetime, children 1 height measurement a year. Weight and blood pressure (SBP/DBP, post-dialysis SBP, post-dialysis DBP) at least one measurement a year</t>
  </si>
  <si>
    <t>% completeness 70%  to &lt;90% : 8 points</t>
  </si>
  <si>
    <t>% completeness 50% to &lt; 70% : 6 points</t>
  </si>
  <si>
    <t>% completeness 40% to &lt; 50% : 4 points</t>
  </si>
  <si>
    <t>% completeness 70%  to &lt;90% : 4 points</t>
  </si>
  <si>
    <t>% completeness 50% to &lt; 70% : 3 points</t>
  </si>
  <si>
    <t>% completeness 40% to &lt; 50% : 1 points</t>
  </si>
  <si>
    <t>All centres allocated a 5,  those that submit medications data were allocated 10.</t>
  </si>
  <si>
    <t>Only 5 points are assigned if a centre submit one of the 2 main assessments</t>
  </si>
  <si>
    <t>For future implementation: score immunosuppression and EPO initially.  Could later include drugs for CKD-MBD, antihypertensives, IV iron</t>
  </si>
  <si>
    <t>Completeness for the three sessional data items is a composite/average of HD-session data in ICHD prevalent cohort frequency and duration  and completeness of vascular access in the incident ICHD cohort.</t>
  </si>
  <si>
    <t>All values below are either % showing completeness for the data item or a score for a domain. The data used for the data quality measure was for 2024.</t>
  </si>
  <si>
    <r>
      <t xml:space="preserve">Numerator: All incident patients in 2024 with data returned for the specific data item.
Denominator: All incident patients in 2024. </t>
    </r>
    <r>
      <rPr>
        <sz val="12"/>
        <rFont val="Calibri"/>
        <family val="2"/>
        <scheme val="minor"/>
      </rPr>
      <t xml:space="preserve">For completeness of NHS/Chi/HSC, patients that are refused consent (RC) are excluded.  </t>
    </r>
    <r>
      <rPr>
        <sz val="12"/>
        <color theme="1"/>
        <rFont val="Calibri"/>
        <family val="2"/>
        <scheme val="minor"/>
      </rPr>
      <t>See note 1 below.</t>
    </r>
  </si>
  <si>
    <t>Numerator: All incident patients in 2024 with data returned for the specific data item.
Denominator: All incident patients in 2024.  See note 1 below.</t>
  </si>
  <si>
    <t>Numerator: All prevalent patients at the end of 2024 with at least 1 value per year for specific lab variable. 
Denominator: All prevalent patients at the end 2024. See note 1 below.</t>
  </si>
  <si>
    <t>All centres allocated a score of 10. In future the measure will be calculated as: Numerator: Number of errors in the treatment timeline for all prevalent patients in 2024. 
Denominator: Number of treatment timeline entries for all prevalent patients in 2024.</t>
  </si>
  <si>
    <t>Numerator: All prevalent ICHD patients at the end of 2024, with sessional data submitted and a reasonable frequency of sessions.
Denominator: All prevalent ICHD patients at the end of 2024. See note 2 below.</t>
  </si>
  <si>
    <t>Numerator: All prevalent ICHD patients at the end of 2024, with sessional data submitted and a reasonable frequency of sessions and duration of sessions present for at least 50% of entries. 
Denominator: All prevalent ICHD patients at the end of 2024. See note 2 below.</t>
  </si>
  <si>
    <t>Numerator: All incident ICHD patients in 2024 with sessional data returned on vascular access within 2 weeks from HD start. 
Denominator: All incident ICHD patients in 2024. See note 2 below.</t>
  </si>
  <si>
    <t>Numerator: All prevalent  patients at the end of 2024 with at least one value in the year for BP and weight, and one value for height in the lifetime of the patient. 
Denominator: All prevalent patients at the end of 2024. See note 1 below.</t>
  </si>
  <si>
    <t>UKRDC score</t>
  </si>
  <si>
    <t>CKD 
score</t>
  </si>
  <si>
    <t>Date of birth</t>
  </si>
  <si>
    <t>NHS
number</t>
  </si>
  <si>
    <r>
      <t>Date 1</t>
    </r>
    <r>
      <rPr>
        <b/>
        <vertAlign val="superscript"/>
        <sz val="11"/>
        <color theme="1"/>
        <rFont val="Calibri"/>
        <family val="2"/>
        <scheme val="minor"/>
      </rPr>
      <t>st</t>
    </r>
    <r>
      <rPr>
        <b/>
        <sz val="11"/>
        <color theme="1"/>
        <rFont val="Calibri"/>
        <family val="2"/>
        <scheme val="minor"/>
      </rPr>
      <t xml:space="preserve"> seen by nephrologist</t>
    </r>
  </si>
  <si>
    <t>Demographics completeness</t>
  </si>
  <si>
    <t>Demographics
score</t>
  </si>
  <si>
    <t>Diagnosis
completeness</t>
  </si>
  <si>
    <t>Diagnosis score</t>
  </si>
  <si>
    <t>Results completeness</t>
  </si>
  <si>
    <t>Results 
score</t>
  </si>
  <si>
    <t>Treatment timeline score</t>
  </si>
  <si>
    <t>Sessional frequency</t>
  </si>
  <si>
    <t>Sessional duration</t>
  </si>
  <si>
    <t>Vascular access</t>
  </si>
  <si>
    <t>HD sessions completeness</t>
  </si>
  <si>
    <t>HD sessions score</t>
  </si>
  <si>
    <t>Medications score</t>
  </si>
  <si>
    <t>Post dialysis SBP</t>
  </si>
  <si>
    <t>Post dialysis DBP</t>
  </si>
  <si>
    <t>Observations completeness</t>
  </si>
  <si>
    <t>Observations score</t>
  </si>
  <si>
    <t>Care Planning score</t>
  </si>
  <si>
    <t>Overall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</si>
</sst>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sz val="12"/>
      <name val="Calibri"/>
      <family val="2"/>
      <scheme val="minor"/>
    </font>
    <font>
      <b/>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0">
    <xf numFmtId="0" fontId="0" fillId="0" borderId="0" xfId="0"/>
    <xf numFmtId="0" fontId="16" fillId="0" borderId="0" xfId="0" applyFont="1"/>
    <xf numFmtId="3" fontId="16" fillId="0" borderId="0" xfId="0" applyNumberFormat="1" applyFont="1"/>
    <xf numFmtId="0" fontId="19" fillId="0" borderId="0" xfId="0" applyFont="1"/>
    <xf numFmtId="0" fontId="18" fillId="0" borderId="0" xfId="0" applyFont="1" applyAlignment="1">
      <alignment horizontal="center"/>
    </xf>
    <xf numFmtId="0" fontId="0" fillId="0" borderId="0" xfId="0" applyAlignment="1">
      <alignment horizontal="center"/>
    </xf>
    <xf numFmtId="0" fontId="19" fillId="0" borderId="0" xfId="0" applyFont="1" applyAlignment="1">
      <alignment horizontal="left" vertical="center" indent="1"/>
    </xf>
    <xf numFmtId="0" fontId="0" fillId="0" borderId="0" xfId="0" applyAlignment="1">
      <alignment wrapText="1"/>
    </xf>
    <xf numFmtId="0" fontId="0" fillId="0" borderId="0" xfId="0" applyAlignment="1">
      <alignment horizontal="center" wrapText="1"/>
    </xf>
    <xf numFmtId="13" fontId="0" fillId="0" borderId="0" xfId="1" applyNumberFormat="1" applyFont="1" applyAlignment="1">
      <alignment wrapText="1"/>
    </xf>
    <xf numFmtId="0" fontId="18" fillId="0" borderId="0" xfId="0" applyFont="1" applyAlignment="1">
      <alignment horizontal="left" vertical="center"/>
    </xf>
    <xf numFmtId="0" fontId="19" fillId="0" borderId="0" xfId="0" applyFont="1" applyAlignment="1">
      <alignment horizontal="left" vertical="center"/>
    </xf>
    <xf numFmtId="0" fontId="0" fillId="0" borderId="0" xfId="0" applyAlignment="1">
      <alignment horizontal="left" vertical="center"/>
    </xf>
    <xf numFmtId="0" fontId="19" fillId="0" borderId="21" xfId="0" applyFont="1" applyBorder="1" applyAlignment="1">
      <alignment vertical="center"/>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applyFont="1" applyBorder="1" applyAlignment="1">
      <alignment horizontal="left" vertical="center" wrapText="1"/>
    </xf>
    <xf numFmtId="0" fontId="19" fillId="0" borderId="23"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22" xfId="0" applyFont="1" applyBorder="1" applyAlignment="1">
      <alignment horizontal="left" vertical="center" wrapText="1"/>
    </xf>
    <xf numFmtId="0" fontId="19" fillId="0" borderId="0" xfId="0" applyFont="1" applyAlignment="1">
      <alignment horizontal="left" vertical="center" wrapText="1"/>
    </xf>
    <xf numFmtId="0" fontId="18" fillId="0" borderId="17" xfId="0" applyFont="1" applyBorder="1" applyAlignment="1">
      <alignment horizontal="left" vertical="center"/>
    </xf>
    <xf numFmtId="0" fontId="19" fillId="0" borderId="23" xfId="0" applyFont="1" applyBorder="1" applyAlignment="1">
      <alignment vertical="center"/>
    </xf>
    <xf numFmtId="0" fontId="18" fillId="0" borderId="23" xfId="0" applyFont="1" applyBorder="1" applyAlignment="1">
      <alignment horizontal="left" vertical="center" wrapText="1"/>
    </xf>
    <xf numFmtId="0" fontId="19" fillId="0" borderId="19" xfId="0" applyFont="1" applyBorder="1" applyAlignment="1">
      <alignment horizontal="left" vertical="center" wrapText="1"/>
    </xf>
    <xf numFmtId="0" fontId="18" fillId="0" borderId="19" xfId="0" applyFont="1" applyBorder="1" applyAlignment="1">
      <alignment horizontal="left" vertical="center" wrapText="1"/>
    </xf>
    <xf numFmtId="0" fontId="19" fillId="0" borderId="18" xfId="0" applyFont="1" applyBorder="1" applyAlignment="1">
      <alignment horizont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8" fillId="0" borderId="18" xfId="0" applyFont="1" applyBorder="1" applyAlignment="1">
      <alignment horizontal="center" wrapText="1"/>
    </xf>
    <xf numFmtId="0" fontId="19" fillId="0" borderId="20" xfId="0" applyFont="1" applyBorder="1" applyAlignment="1">
      <alignment horizontal="center" vertical="center" wrapText="1"/>
    </xf>
    <xf numFmtId="0" fontId="19" fillId="0" borderId="17" xfId="0" applyFont="1" applyBorder="1" applyAlignment="1">
      <alignment horizontal="center" vertical="center" wrapText="1"/>
    </xf>
    <xf numFmtId="3" fontId="16" fillId="0" borderId="16" xfId="0" applyNumberFormat="1" applyFont="1" applyBorder="1" applyAlignment="1">
      <alignment horizontal="center"/>
    </xf>
    <xf numFmtId="3" fontId="16" fillId="0" borderId="13" xfId="0" applyNumberFormat="1" applyFont="1" applyBorder="1" applyAlignment="1">
      <alignment horizontal="center"/>
    </xf>
    <xf numFmtId="3" fontId="0" fillId="0" borderId="13" xfId="1" applyNumberFormat="1" applyFont="1" applyBorder="1" applyAlignment="1">
      <alignment horizontal="center"/>
    </xf>
    <xf numFmtId="3" fontId="0" fillId="0" borderId="0" xfId="1" applyNumberFormat="1" applyFont="1" applyBorder="1" applyAlignment="1">
      <alignment horizontal="center"/>
    </xf>
    <xf numFmtId="3" fontId="16" fillId="0" borderId="0" xfId="1" applyNumberFormat="1" applyFont="1" applyBorder="1" applyAlignment="1">
      <alignment horizontal="center"/>
    </xf>
    <xf numFmtId="3" fontId="16" fillId="0" borderId="13" xfId="1" applyNumberFormat="1" applyFont="1" applyBorder="1" applyAlignment="1">
      <alignment horizontal="center"/>
    </xf>
    <xf numFmtId="3" fontId="16" fillId="0" borderId="14" xfId="1" applyNumberFormat="1" applyFont="1" applyBorder="1" applyAlignment="1">
      <alignment horizontal="center"/>
    </xf>
    <xf numFmtId="3" fontId="16" fillId="0" borderId="15" xfId="0" applyNumberFormat="1" applyFont="1" applyBorder="1" applyAlignment="1">
      <alignment horizontal="center"/>
    </xf>
    <xf numFmtId="3" fontId="16" fillId="0" borderId="20" xfId="0" applyNumberFormat="1" applyFont="1" applyBorder="1" applyAlignment="1">
      <alignment horizontal="center"/>
    </xf>
    <xf numFmtId="3" fontId="0" fillId="0" borderId="20" xfId="1" applyNumberFormat="1" applyFont="1" applyBorder="1" applyAlignment="1">
      <alignment horizontal="center"/>
    </xf>
    <xf numFmtId="3" fontId="0" fillId="0" borderId="21" xfId="1" applyNumberFormat="1" applyFont="1" applyBorder="1" applyAlignment="1">
      <alignment horizontal="center"/>
    </xf>
    <xf numFmtId="3" fontId="16" fillId="0" borderId="21" xfId="1" applyNumberFormat="1" applyFont="1" applyBorder="1" applyAlignment="1">
      <alignment horizontal="center"/>
    </xf>
    <xf numFmtId="3" fontId="16" fillId="0" borderId="20" xfId="1" applyNumberFormat="1" applyFont="1" applyBorder="1" applyAlignment="1">
      <alignment horizontal="center"/>
    </xf>
    <xf numFmtId="3" fontId="16" fillId="0" borderId="22" xfId="1" applyNumberFormat="1" applyFont="1" applyBorder="1" applyAlignment="1">
      <alignment horizontal="center"/>
    </xf>
    <xf numFmtId="0" fontId="19" fillId="0" borderId="18" xfId="0" applyFont="1" applyBorder="1" applyAlignment="1">
      <alignment horizontal="left" vertical="center" wrapText="1"/>
    </xf>
    <xf numFmtId="3" fontId="0" fillId="0" borderId="13" xfId="1" applyNumberFormat="1" applyFont="1" applyBorder="1" applyAlignment="1">
      <alignment horizontal="center" vertical="center"/>
    </xf>
    <xf numFmtId="3" fontId="0" fillId="0" borderId="0" xfId="1" applyNumberFormat="1" applyFont="1" applyBorder="1" applyAlignment="1">
      <alignment horizontal="center" vertical="center"/>
    </xf>
    <xf numFmtId="3" fontId="16" fillId="0" borderId="0" xfId="1" applyNumberFormat="1" applyFont="1" applyBorder="1" applyAlignment="1">
      <alignment horizontal="center" vertical="center"/>
    </xf>
    <xf numFmtId="3" fontId="16" fillId="0" borderId="14" xfId="1" applyNumberFormat="1" applyFont="1" applyBorder="1" applyAlignment="1">
      <alignment horizontal="center" vertical="center"/>
    </xf>
    <xf numFmtId="3" fontId="16" fillId="33" borderId="17" xfId="1" applyNumberFormat="1" applyFont="1" applyFill="1" applyBorder="1" applyAlignment="1">
      <alignment horizontal="center" vertical="center"/>
    </xf>
    <xf numFmtId="3" fontId="16" fillId="33" borderId="23" xfId="1" applyNumberFormat="1" applyFont="1" applyFill="1" applyBorder="1" applyAlignment="1">
      <alignment horizontal="center" vertical="center"/>
    </xf>
    <xf numFmtId="3" fontId="16" fillId="33" borderId="23" xfId="1" applyNumberFormat="1" applyFont="1" applyFill="1" applyBorder="1" applyAlignment="1">
      <alignment horizontal="center" vertical="center" wrapText="1"/>
    </xf>
    <xf numFmtId="3" fontId="16" fillId="33" borderId="19" xfId="1" applyNumberFormat="1" applyFont="1" applyFill="1" applyBorder="1" applyAlignment="1">
      <alignment horizontal="center" vertical="center" wrapText="1"/>
    </xf>
    <xf numFmtId="3" fontId="16" fillId="33" borderId="19" xfId="0" applyNumberFormat="1" applyFont="1" applyFill="1" applyBorder="1" applyAlignment="1">
      <alignment horizontal="center" vertical="center" wrapText="1"/>
    </xf>
    <xf numFmtId="0" fontId="16" fillId="33" borderId="18" xfId="0" applyFont="1" applyFill="1" applyBorder="1" applyAlignment="1">
      <alignment horizontal="center" vertical="center"/>
    </xf>
    <xf numFmtId="3" fontId="16" fillId="33" borderId="17" xfId="1" applyNumberFormat="1" applyFont="1" applyFill="1" applyBorder="1" applyAlignment="1">
      <alignment horizontal="center" vertical="center" wrapText="1"/>
    </xf>
    <xf numFmtId="3" fontId="16" fillId="0" borderId="22" xfId="0" applyNumberFormat="1" applyFont="1" applyBorder="1" applyAlignment="1">
      <alignment horizontal="center"/>
    </xf>
    <xf numFmtId="3" fontId="16" fillId="0" borderId="14" xfId="0" applyNumberFormat="1" applyFont="1" applyBorder="1" applyAlignment="1">
      <alignment horizontal="center"/>
    </xf>
    <xf numFmtId="3" fontId="16" fillId="33" borderId="18" xfId="0" applyNumberFormat="1" applyFont="1" applyFill="1" applyBorder="1" applyAlignment="1">
      <alignment horizontal="center" vertical="center" wrapText="1"/>
    </xf>
    <xf numFmtId="3" fontId="16" fillId="0" borderId="12" xfId="0" applyNumberFormat="1" applyFont="1" applyBorder="1" applyAlignment="1">
      <alignment horizontal="center"/>
    </xf>
    <xf numFmtId="3" fontId="16" fillId="0" borderId="10" xfId="0" applyNumberFormat="1" applyFont="1" applyBorder="1" applyAlignment="1">
      <alignment horizontal="center"/>
    </xf>
    <xf numFmtId="3" fontId="0" fillId="0" borderId="10" xfId="1" applyNumberFormat="1" applyFont="1" applyBorder="1" applyAlignment="1">
      <alignment horizontal="center"/>
    </xf>
    <xf numFmtId="3" fontId="0" fillId="0" borderId="24" xfId="1" applyNumberFormat="1" applyFont="1" applyBorder="1" applyAlignment="1">
      <alignment horizontal="center"/>
    </xf>
    <xf numFmtId="3" fontId="16" fillId="0" borderId="24" xfId="1" applyNumberFormat="1" applyFont="1" applyBorder="1" applyAlignment="1">
      <alignment horizontal="center"/>
    </xf>
    <xf numFmtId="3" fontId="16" fillId="0" borderId="10" xfId="1" applyNumberFormat="1" applyFont="1" applyBorder="1" applyAlignment="1">
      <alignment horizontal="center"/>
    </xf>
    <xf numFmtId="3" fontId="16" fillId="0" borderId="11" xfId="1" applyNumberFormat="1" applyFont="1" applyBorder="1" applyAlignment="1">
      <alignment horizontal="center"/>
    </xf>
    <xf numFmtId="3" fontId="0" fillId="0" borderId="10" xfId="1" applyNumberFormat="1" applyFont="1" applyBorder="1" applyAlignment="1">
      <alignment horizontal="center" vertical="center"/>
    </xf>
    <xf numFmtId="3" fontId="0" fillId="0" borderId="24" xfId="1" applyNumberFormat="1" applyFont="1" applyBorder="1" applyAlignment="1">
      <alignment horizontal="center" vertical="center"/>
    </xf>
    <xf numFmtId="3" fontId="16" fillId="0" borderId="24" xfId="1" applyNumberFormat="1" applyFont="1" applyBorder="1" applyAlignment="1">
      <alignment horizontal="center" vertical="center"/>
    </xf>
    <xf numFmtId="3" fontId="16" fillId="0" borderId="11" xfId="1" applyNumberFormat="1" applyFont="1" applyBorder="1" applyAlignment="1">
      <alignment horizontal="center" vertical="center"/>
    </xf>
    <xf numFmtId="3" fontId="16" fillId="0" borderId="24" xfId="0" applyNumberFormat="1" applyFont="1" applyBorder="1" applyAlignment="1">
      <alignment horizontal="center" vertical="center"/>
    </xf>
    <xf numFmtId="3" fontId="16" fillId="0" borderId="24" xfId="0" applyNumberFormat="1" applyFont="1" applyBorder="1" applyAlignment="1">
      <alignment horizontal="center"/>
    </xf>
    <xf numFmtId="3" fontId="16" fillId="0" borderId="11" xfId="0" applyNumberFormat="1" applyFont="1" applyBorder="1" applyAlignment="1">
      <alignment horizontal="center"/>
    </xf>
    <xf numFmtId="3" fontId="16" fillId="0" borderId="0" xfId="0" applyNumberFormat="1" applyFont="1" applyAlignment="1">
      <alignment horizontal="center" vertical="center"/>
    </xf>
    <xf numFmtId="3" fontId="16" fillId="0" borderId="0" xfId="0" applyNumberFormat="1" applyFont="1" applyAlignment="1">
      <alignment horizontal="center"/>
    </xf>
    <xf numFmtId="3" fontId="16" fillId="0" borderId="21" xfId="0" applyNumberFormat="1" applyFont="1" applyBorder="1" applyAlignment="1">
      <alignment horizontal="center"/>
    </xf>
    <xf numFmtId="0" fontId="16" fillId="0" borderId="16" xfId="0" applyFont="1" applyBorder="1"/>
    <xf numFmtId="0" fontId="16" fillId="0" borderId="15" xfId="0" applyFont="1" applyBorder="1"/>
    <xf numFmtId="3" fontId="16" fillId="0" borderId="0" xfId="1" applyNumberFormat="1" applyFont="1" applyAlignment="1">
      <alignment horizontal="center"/>
    </xf>
    <xf numFmtId="3" fontId="0" fillId="0" borderId="0" xfId="1" applyNumberFormat="1" applyFont="1" applyAlignment="1">
      <alignment horizontal="center"/>
    </xf>
    <xf numFmtId="0" fontId="16" fillId="0" borderId="12" xfId="0" applyFont="1" applyBorder="1" applyAlignment="1">
      <alignment horizontal="left"/>
    </xf>
    <xf numFmtId="0" fontId="16" fillId="0" borderId="16" xfId="0" applyFont="1" applyBorder="1" applyAlignment="1">
      <alignment horizontal="left"/>
    </xf>
    <xf numFmtId="0" fontId="18" fillId="33" borderId="11" xfId="0" applyFont="1" applyFill="1" applyBorder="1" applyAlignment="1">
      <alignment horizontal="center" vertical="center" wrapText="1"/>
    </xf>
    <xf numFmtId="0" fontId="18" fillId="33" borderId="22" xfId="0"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14" xfId="0" applyFont="1" applyBorder="1" applyAlignment="1">
      <alignment horizontal="left" vertical="center" wrapText="1"/>
    </xf>
    <xf numFmtId="0" fontId="19" fillId="0" borderId="22" xfId="0" applyFont="1" applyBorder="1" applyAlignment="1">
      <alignment horizontal="left" vertical="center" wrapText="1"/>
    </xf>
    <xf numFmtId="0" fontId="18" fillId="33" borderId="10" xfId="0" applyFont="1" applyFill="1" applyBorder="1" applyAlignment="1">
      <alignment horizontal="left" vertical="center" wrapText="1"/>
    </xf>
    <xf numFmtId="0" fontId="18" fillId="33" borderId="11" xfId="0" applyFont="1" applyFill="1" applyBorder="1" applyAlignment="1">
      <alignment horizontal="left" vertical="center" wrapText="1"/>
    </xf>
    <xf numFmtId="0" fontId="18" fillId="33" borderId="20" xfId="0" applyFont="1" applyFill="1" applyBorder="1" applyAlignment="1">
      <alignment horizontal="left" vertical="center" wrapText="1"/>
    </xf>
    <xf numFmtId="0" fontId="18" fillId="33" borderId="22" xfId="0" applyFont="1" applyFill="1" applyBorder="1" applyAlignment="1">
      <alignment horizontal="left" vertical="center" wrapText="1"/>
    </xf>
    <xf numFmtId="0" fontId="18" fillId="33" borderId="10" xfId="0" applyFont="1" applyFill="1" applyBorder="1" applyAlignment="1">
      <alignment horizontal="center" vertical="center" wrapText="1"/>
    </xf>
    <xf numFmtId="0" fontId="18" fillId="33" borderId="20"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15" xfId="0" applyFont="1" applyFill="1" applyBorder="1" applyAlignment="1">
      <alignment horizontal="center" vertical="center" wrapText="1"/>
    </xf>
    <xf numFmtId="0" fontId="16" fillId="0" borderId="0" xfId="0" applyFont="1" applyAlignment="1">
      <alignment vertical="top"/>
    </xf>
    <xf numFmtId="0" fontId="16" fillId="0" borderId="0" xfId="0" applyFont="1" applyAlignment="1">
      <alignment horizontal="left"/>
    </xf>
    <xf numFmtId="0" fontId="0" fillId="0" borderId="0" xfId="0" applyAlignment="1">
      <alignment horizontal="left"/>
    </xf>
    <xf numFmtId="3" fontId="16" fillId="33" borderId="17" xfId="0" applyNumberFormat="1" applyFont="1" applyFill="1" applyBorder="1" applyAlignment="1">
      <alignment horizontal="center" vertical="center" wrapText="1"/>
    </xf>
    <xf numFmtId="0" fontId="16" fillId="0" borderId="0" xfId="0" applyFont="1" applyAlignment="1">
      <alignment horizontal="center" vertical="center"/>
    </xf>
    <xf numFmtId="0" fontId="0" fillId="0" borderId="12" xfId="0" applyBorder="1" applyAlignment="1">
      <alignment horizontal="left"/>
    </xf>
    <xf numFmtId="0" fontId="0" fillId="0" borderId="16" xfId="0" applyBorder="1" applyAlignment="1">
      <alignment horizontal="left"/>
    </xf>
    <xf numFmtId="0" fontId="0" fillId="0" borderId="15" xfId="0" applyBorder="1" applyAlignment="1">
      <alignment horizontal="left"/>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7"/>
  <sheetViews>
    <sheetView showGridLines="0" zoomScale="70" zoomScaleNormal="70" workbookViewId="0">
      <selection activeCell="A21" sqref="A21:XFD21"/>
    </sheetView>
  </sheetViews>
  <sheetFormatPr defaultRowHeight="14.5" x14ac:dyDescent="0.35"/>
  <cols>
    <col min="1" max="1" width="15" customWidth="1"/>
    <col min="2" max="2" width="4.08984375" style="12" customWidth="1"/>
    <col min="3" max="3" width="23.36328125" style="12" customWidth="1"/>
    <col min="4" max="4" width="46.453125" style="12" customWidth="1"/>
    <col min="5" max="5" width="8.08984375" bestFit="1" customWidth="1"/>
    <col min="6" max="6" width="90.54296875" style="12" customWidth="1"/>
    <col min="7" max="7" width="17.90625" style="5" customWidth="1"/>
  </cols>
  <sheetData>
    <row r="2" spans="1:7" s="7" customFormat="1" x14ac:dyDescent="0.35">
      <c r="B2" s="94" t="s">
        <v>119</v>
      </c>
      <c r="C2" s="95"/>
      <c r="D2" s="98" t="s">
        <v>66</v>
      </c>
      <c r="E2" s="100" t="s">
        <v>118</v>
      </c>
      <c r="F2" s="85" t="s">
        <v>68</v>
      </c>
      <c r="G2" s="8"/>
    </row>
    <row r="3" spans="1:7" s="7" customFormat="1" x14ac:dyDescent="0.35">
      <c r="B3" s="96"/>
      <c r="C3" s="97"/>
      <c r="D3" s="99"/>
      <c r="E3" s="101"/>
      <c r="F3" s="86"/>
      <c r="G3" s="8"/>
    </row>
    <row r="4" spans="1:7" s="7" customFormat="1" ht="15.5" x14ac:dyDescent="0.35">
      <c r="B4" s="31">
        <v>1</v>
      </c>
      <c r="C4" s="13" t="s">
        <v>120</v>
      </c>
      <c r="D4" s="24"/>
      <c r="E4" s="27">
        <v>10</v>
      </c>
      <c r="F4" s="25" t="s">
        <v>86</v>
      </c>
      <c r="G4" s="8"/>
    </row>
    <row r="5" spans="1:7" s="7" customFormat="1" ht="15.5" x14ac:dyDescent="0.35">
      <c r="A5" s="9"/>
      <c r="B5" s="31">
        <f>B4+1</f>
        <v>2</v>
      </c>
      <c r="C5" s="23" t="s">
        <v>90</v>
      </c>
      <c r="D5" s="24"/>
      <c r="E5" s="27">
        <v>10</v>
      </c>
      <c r="F5" s="25" t="s">
        <v>90</v>
      </c>
      <c r="G5" s="8"/>
    </row>
    <row r="6" spans="1:7" s="7" customFormat="1" ht="46.5" x14ac:dyDescent="0.35">
      <c r="B6" s="31">
        <f>B5+1</f>
        <v>3</v>
      </c>
      <c r="C6" s="15" t="s">
        <v>69</v>
      </c>
      <c r="D6" s="14" t="s">
        <v>121</v>
      </c>
      <c r="E6" s="28">
        <v>10</v>
      </c>
      <c r="F6" s="20" t="s">
        <v>138</v>
      </c>
      <c r="G6" s="8"/>
    </row>
    <row r="7" spans="1:7" s="7" customFormat="1" ht="31" x14ac:dyDescent="0.35">
      <c r="B7" s="31">
        <f t="shared" ref="B7:B9" si="0">B6+1</f>
        <v>4</v>
      </c>
      <c r="C7" s="17" t="s">
        <v>122</v>
      </c>
      <c r="D7" s="16" t="s">
        <v>123</v>
      </c>
      <c r="E7" s="29">
        <v>10</v>
      </c>
      <c r="F7" s="25" t="s">
        <v>139</v>
      </c>
      <c r="G7" s="8"/>
    </row>
    <row r="8" spans="1:7" s="7" customFormat="1" ht="46.5" x14ac:dyDescent="0.35">
      <c r="B8" s="31">
        <f t="shared" si="0"/>
        <v>5</v>
      </c>
      <c r="C8" s="17" t="s">
        <v>70</v>
      </c>
      <c r="D8" s="16" t="s">
        <v>124</v>
      </c>
      <c r="E8" s="29">
        <v>10</v>
      </c>
      <c r="F8" s="25" t="s">
        <v>140</v>
      </c>
      <c r="G8" s="8"/>
    </row>
    <row r="9" spans="1:7" s="7" customFormat="1" ht="46.5" x14ac:dyDescent="0.35">
      <c r="B9" s="31">
        <f t="shared" si="0"/>
        <v>6</v>
      </c>
      <c r="C9" s="17" t="s">
        <v>71</v>
      </c>
      <c r="D9" s="16" t="s">
        <v>125</v>
      </c>
      <c r="E9" s="29">
        <v>15</v>
      </c>
      <c r="F9" s="25" t="s">
        <v>141</v>
      </c>
      <c r="G9" s="8"/>
    </row>
    <row r="10" spans="1:7" s="7" customFormat="1" ht="47.25" customHeight="1" x14ac:dyDescent="0.35">
      <c r="B10" s="88">
        <f>B9+1</f>
        <v>7</v>
      </c>
      <c r="C10" s="91" t="s">
        <v>72</v>
      </c>
      <c r="D10" s="47" t="s">
        <v>107</v>
      </c>
      <c r="E10" s="87">
        <v>10</v>
      </c>
      <c r="F10" s="47" t="s">
        <v>142</v>
      </c>
    </row>
    <row r="11" spans="1:7" s="7" customFormat="1" ht="46.5" x14ac:dyDescent="0.35">
      <c r="B11" s="89"/>
      <c r="C11" s="92"/>
      <c r="D11" s="47" t="s">
        <v>108</v>
      </c>
      <c r="E11" s="87"/>
      <c r="F11" s="47" t="s">
        <v>143</v>
      </c>
    </row>
    <row r="12" spans="1:7" s="7" customFormat="1" ht="46.5" x14ac:dyDescent="0.35">
      <c r="B12" s="90"/>
      <c r="C12" s="93"/>
      <c r="D12" s="18" t="s">
        <v>73</v>
      </c>
      <c r="E12" s="87"/>
      <c r="F12" s="19" t="s">
        <v>144</v>
      </c>
    </row>
    <row r="13" spans="1:7" s="7" customFormat="1" ht="62" x14ac:dyDescent="0.35">
      <c r="B13" s="32">
        <v>8</v>
      </c>
      <c r="C13" s="17" t="s">
        <v>74</v>
      </c>
      <c r="D13" s="16" t="s">
        <v>135</v>
      </c>
      <c r="E13" s="29">
        <v>10</v>
      </c>
      <c r="F13" s="25" t="s">
        <v>133</v>
      </c>
    </row>
    <row r="14" spans="1:7" s="7" customFormat="1" ht="31" x14ac:dyDescent="0.35">
      <c r="B14" s="32">
        <v>9</v>
      </c>
      <c r="C14" s="17" t="s">
        <v>75</v>
      </c>
      <c r="D14" s="16" t="s">
        <v>91</v>
      </c>
      <c r="E14" s="27"/>
      <c r="F14" s="25" t="s">
        <v>87</v>
      </c>
    </row>
    <row r="15" spans="1:7" s="7" customFormat="1" ht="77.5" x14ac:dyDescent="0.35">
      <c r="B15" s="32">
        <v>10</v>
      </c>
      <c r="C15" s="17" t="s">
        <v>76</v>
      </c>
      <c r="D15" s="16" t="s">
        <v>126</v>
      </c>
      <c r="E15" s="29">
        <v>5</v>
      </c>
      <c r="F15" s="25" t="s">
        <v>145</v>
      </c>
    </row>
    <row r="16" spans="1:7" s="7" customFormat="1" ht="31" x14ac:dyDescent="0.35">
      <c r="B16" s="32">
        <v>11</v>
      </c>
      <c r="C16" s="21" t="s">
        <v>77</v>
      </c>
      <c r="D16" s="18" t="s">
        <v>109</v>
      </c>
      <c r="E16" s="29">
        <v>10</v>
      </c>
      <c r="F16" s="19" t="s">
        <v>134</v>
      </c>
    </row>
    <row r="17" spans="2:7" s="7" customFormat="1" ht="15.5" x14ac:dyDescent="0.35">
      <c r="B17" s="22" t="s">
        <v>78</v>
      </c>
      <c r="C17" s="16"/>
      <c r="D17" s="16"/>
      <c r="E17" s="30">
        <f>SUM(E4:E16)</f>
        <v>100</v>
      </c>
      <c r="F17" s="26"/>
      <c r="G17" s="8"/>
    </row>
    <row r="18" spans="2:7" ht="15.5" x14ac:dyDescent="0.35">
      <c r="B18" s="11" t="s">
        <v>115</v>
      </c>
      <c r="C18" s="11"/>
      <c r="D18" s="11"/>
      <c r="E18" s="4"/>
      <c r="F18" s="10"/>
    </row>
    <row r="19" spans="2:7" ht="15.5" x14ac:dyDescent="0.35">
      <c r="B19" s="11" t="s">
        <v>116</v>
      </c>
      <c r="C19" s="11"/>
      <c r="D19" s="11"/>
      <c r="E19" s="4"/>
      <c r="F19" s="10"/>
    </row>
    <row r="20" spans="2:7" ht="15.5" x14ac:dyDescent="0.35">
      <c r="B20" s="11"/>
      <c r="C20" s="11"/>
      <c r="D20" s="11"/>
      <c r="E20" s="4"/>
      <c r="F20" s="10"/>
    </row>
    <row r="21" spans="2:7" ht="15.5" x14ac:dyDescent="0.35">
      <c r="B21" s="10" t="s">
        <v>88</v>
      </c>
      <c r="C21" s="11"/>
      <c r="D21" s="11"/>
      <c r="E21" s="3"/>
      <c r="F21" s="11"/>
    </row>
    <row r="22" spans="2:7" ht="15.5" x14ac:dyDescent="0.35">
      <c r="B22" s="11" t="s">
        <v>79</v>
      </c>
      <c r="C22" s="11"/>
      <c r="D22" s="11"/>
      <c r="E22" s="3"/>
      <c r="F22" s="11"/>
    </row>
    <row r="23" spans="2:7" ht="15.5" x14ac:dyDescent="0.35">
      <c r="B23" s="11" t="s">
        <v>80</v>
      </c>
      <c r="C23" s="11"/>
      <c r="D23" s="11"/>
      <c r="E23" s="3"/>
      <c r="F23" s="11"/>
    </row>
    <row r="24" spans="2:7" ht="15.5" x14ac:dyDescent="0.35">
      <c r="B24" s="11"/>
      <c r="C24" s="11"/>
      <c r="D24" s="11"/>
      <c r="E24" s="3"/>
      <c r="F24" s="11"/>
    </row>
    <row r="25" spans="2:7" ht="15.5" x14ac:dyDescent="0.35">
      <c r="B25" s="10" t="s">
        <v>81</v>
      </c>
      <c r="C25" s="11"/>
      <c r="D25" s="11"/>
      <c r="E25" s="3"/>
      <c r="F25" s="11"/>
    </row>
    <row r="26" spans="2:7" ht="15.5" x14ac:dyDescent="0.35">
      <c r="B26" s="11" t="s">
        <v>82</v>
      </c>
      <c r="C26" s="11"/>
      <c r="D26" s="11"/>
      <c r="E26" s="3"/>
      <c r="F26" s="11"/>
    </row>
    <row r="27" spans="2:7" ht="15.5" x14ac:dyDescent="0.35">
      <c r="B27" s="11"/>
      <c r="C27" s="11" t="s">
        <v>83</v>
      </c>
      <c r="D27" s="11"/>
      <c r="E27" s="3"/>
      <c r="F27" s="11"/>
    </row>
    <row r="28" spans="2:7" ht="15.5" x14ac:dyDescent="0.35">
      <c r="B28" s="11"/>
      <c r="C28" s="11" t="s">
        <v>127</v>
      </c>
      <c r="D28" s="11"/>
      <c r="E28" s="3"/>
      <c r="F28" s="11"/>
    </row>
    <row r="29" spans="2:7" ht="15.5" x14ac:dyDescent="0.35">
      <c r="B29" s="11"/>
      <c r="C29" s="11" t="s">
        <v>128</v>
      </c>
      <c r="D29" s="11"/>
      <c r="E29" s="3"/>
      <c r="F29" s="11"/>
    </row>
    <row r="30" spans="2:7" ht="15.5" x14ac:dyDescent="0.35">
      <c r="B30" s="11"/>
      <c r="C30" s="11" t="s">
        <v>129</v>
      </c>
      <c r="D30" s="11"/>
      <c r="E30" s="3"/>
      <c r="F30" s="11"/>
    </row>
    <row r="31" spans="2:7" ht="15.5" x14ac:dyDescent="0.35">
      <c r="B31" s="11"/>
      <c r="C31" s="11" t="s">
        <v>113</v>
      </c>
      <c r="D31" s="11"/>
      <c r="E31" s="3"/>
      <c r="F31" s="11"/>
    </row>
    <row r="32" spans="2:7" ht="15.5" x14ac:dyDescent="0.35">
      <c r="B32" s="11" t="s">
        <v>117</v>
      </c>
      <c r="C32" s="11"/>
      <c r="D32" s="11"/>
      <c r="E32" s="3"/>
      <c r="F32" s="11"/>
    </row>
    <row r="33" spans="2:6" ht="15.5" x14ac:dyDescent="0.35">
      <c r="B33" s="11"/>
      <c r="C33" s="11" t="s">
        <v>84</v>
      </c>
      <c r="D33" s="11"/>
      <c r="E33" s="3"/>
      <c r="F33" s="11"/>
    </row>
    <row r="34" spans="2:6" ht="15.5" x14ac:dyDescent="0.35">
      <c r="B34" s="11"/>
      <c r="C34" s="11" t="s">
        <v>130</v>
      </c>
      <c r="D34" s="11"/>
      <c r="E34" s="3"/>
      <c r="F34" s="11"/>
    </row>
    <row r="35" spans="2:6" ht="15.5" x14ac:dyDescent="0.35">
      <c r="B35" s="11"/>
      <c r="C35" s="11" t="s">
        <v>131</v>
      </c>
      <c r="D35" s="11"/>
      <c r="E35" s="3"/>
      <c r="F35" s="11"/>
    </row>
    <row r="36" spans="2:6" ht="15.5" x14ac:dyDescent="0.35">
      <c r="B36" s="11"/>
      <c r="C36" s="11" t="s">
        <v>132</v>
      </c>
      <c r="D36" s="11"/>
      <c r="E36" s="3"/>
      <c r="F36" s="11"/>
    </row>
    <row r="37" spans="2:6" ht="15.5" x14ac:dyDescent="0.35">
      <c r="B37" s="11"/>
      <c r="C37" s="11" t="s">
        <v>113</v>
      </c>
      <c r="D37" s="11"/>
      <c r="E37" s="3"/>
      <c r="F37" s="6"/>
    </row>
    <row r="38" spans="2:6" ht="15.5" x14ac:dyDescent="0.35">
      <c r="B38" s="11"/>
      <c r="C38" s="11"/>
      <c r="D38" s="11"/>
      <c r="E38" s="3"/>
      <c r="F38" s="6"/>
    </row>
    <row r="39" spans="2:6" ht="15.5" x14ac:dyDescent="0.35">
      <c r="B39" s="10" t="s">
        <v>85</v>
      </c>
      <c r="C39" s="11"/>
      <c r="D39" s="11"/>
      <c r="E39" s="3"/>
      <c r="F39" s="6"/>
    </row>
    <row r="40" spans="2:6" ht="15.5" x14ac:dyDescent="0.35">
      <c r="B40" s="11" t="s">
        <v>136</v>
      </c>
      <c r="C40" s="11"/>
      <c r="D40" s="11"/>
      <c r="E40" s="3"/>
      <c r="F40" s="11"/>
    </row>
    <row r="41" spans="2:6" ht="15.5" x14ac:dyDescent="0.35">
      <c r="B41" s="11"/>
      <c r="C41" s="11" t="s">
        <v>92</v>
      </c>
      <c r="D41" s="11"/>
      <c r="E41" s="3"/>
      <c r="F41" s="11"/>
    </row>
    <row r="42" spans="2:6" ht="15.5" x14ac:dyDescent="0.35">
      <c r="B42" s="11"/>
      <c r="C42" s="11" t="s">
        <v>111</v>
      </c>
      <c r="D42" s="11"/>
      <c r="E42" s="3"/>
      <c r="F42" s="11"/>
    </row>
    <row r="43" spans="2:6" ht="15.5" x14ac:dyDescent="0.35">
      <c r="B43" s="11"/>
      <c r="C43" s="11" t="s">
        <v>110</v>
      </c>
      <c r="D43" s="11"/>
      <c r="E43" s="3"/>
      <c r="F43" s="11"/>
    </row>
    <row r="44" spans="2:6" ht="15.5" x14ac:dyDescent="0.35">
      <c r="B44" s="11"/>
      <c r="C44" s="11" t="s">
        <v>112</v>
      </c>
      <c r="D44" s="11"/>
      <c r="F44" s="11"/>
    </row>
    <row r="45" spans="2:6" ht="15.5" x14ac:dyDescent="0.35">
      <c r="B45" s="11"/>
      <c r="C45" s="11" t="s">
        <v>93</v>
      </c>
      <c r="D45" s="11"/>
      <c r="E45" s="3"/>
      <c r="F45" s="11"/>
    </row>
    <row r="46" spans="2:6" ht="15.5" x14ac:dyDescent="0.35">
      <c r="B46" s="11"/>
      <c r="D46" s="11"/>
      <c r="E46" s="3"/>
      <c r="F46" s="11"/>
    </row>
    <row r="47" spans="2:6" ht="15.5" x14ac:dyDescent="0.35">
      <c r="B47" s="11"/>
      <c r="C47" s="11"/>
      <c r="D47" s="11"/>
      <c r="E47" s="3"/>
      <c r="F47" s="11"/>
    </row>
  </sheetData>
  <mergeCells count="7">
    <mergeCell ref="F2:F3"/>
    <mergeCell ref="E10:E12"/>
    <mergeCell ref="B10:B12"/>
    <mergeCell ref="C10:C12"/>
    <mergeCell ref="B2:C3"/>
    <mergeCell ref="D2:D3"/>
    <mergeCell ref="E2:E3"/>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5E1A-618C-4894-8F8C-7A330F0EA9AE}">
  <dimension ref="B2:AN62"/>
  <sheetViews>
    <sheetView tabSelected="1" workbookViewId="0">
      <pane xSplit="3" ySplit="4" topLeftCell="D10" activePane="bottomRight" state="frozen"/>
      <selection pane="topRight" activeCell="D1" sqref="D1"/>
      <selection pane="bottomLeft" activeCell="A5" sqref="A5"/>
      <selection pane="bottomRight" activeCell="B2" sqref="B2"/>
    </sheetView>
  </sheetViews>
  <sheetFormatPr defaultRowHeight="14.5" x14ac:dyDescent="0.35"/>
  <cols>
    <col min="1" max="1" width="4.08984375" customWidth="1"/>
    <col min="2" max="2" width="11.26953125" style="1" customWidth="1"/>
    <col min="3" max="3" width="18.08984375" style="104" bestFit="1" customWidth="1"/>
    <col min="4" max="5" width="8.36328125" style="77" customWidth="1"/>
    <col min="6" max="6" width="10.453125" style="82" customWidth="1"/>
    <col min="7" max="7" width="4.08984375" style="82" customWidth="1"/>
    <col min="8" max="8" width="8.6328125" style="82" customWidth="1"/>
    <col min="9" max="9" width="11.453125" style="82" customWidth="1"/>
    <col min="10" max="10" width="15.36328125" style="82" customWidth="1"/>
    <col min="11" max="11" width="8.6328125" style="82" customWidth="1"/>
    <col min="12" max="13" width="14.54296875" style="81" customWidth="1"/>
    <col min="14" max="14" width="13.6328125" style="81" customWidth="1"/>
    <col min="15" max="15" width="10.90625" style="81" customWidth="1"/>
    <col min="16" max="16" width="12.90625" style="82" customWidth="1"/>
    <col min="17" max="17" width="10.36328125" style="82" customWidth="1"/>
    <col min="18" max="18" width="5.36328125" style="82" customWidth="1"/>
    <col min="19" max="19" width="10.08984375" style="82" customWidth="1"/>
    <col min="20" max="20" width="7.54296875" style="82" customWidth="1"/>
    <col min="21" max="21" width="13.08984375" style="81" customWidth="1"/>
    <col min="22" max="22" width="11.453125" style="81" customWidth="1"/>
    <col min="23" max="23" width="18.7265625" style="77" customWidth="1"/>
    <col min="24" max="26" width="12.1796875" style="82" customWidth="1"/>
    <col min="27" max="27" width="13.7265625" style="81" customWidth="1"/>
    <col min="28" max="28" width="12.1796875" style="81" customWidth="1"/>
    <col min="29" max="29" width="15.54296875" style="77" customWidth="1"/>
    <col min="30" max="33" width="8.90625" style="82" customWidth="1"/>
    <col min="34" max="35" width="12.90625" style="82" customWidth="1"/>
    <col min="36" max="39" width="12.90625" style="77" customWidth="1"/>
  </cols>
  <sheetData>
    <row r="2" spans="2:40" x14ac:dyDescent="0.35">
      <c r="B2" s="102" t="s">
        <v>137</v>
      </c>
      <c r="C2" s="103"/>
      <c r="F2" s="81"/>
      <c r="G2" s="81"/>
      <c r="H2" s="81"/>
    </row>
    <row r="3" spans="2:40" ht="14.25" customHeight="1" x14ac:dyDescent="0.35"/>
    <row r="4" spans="2:40" s="106" customFormat="1" ht="43.5" customHeight="1" x14ac:dyDescent="0.35">
      <c r="B4" s="57" t="s">
        <v>104</v>
      </c>
      <c r="C4" s="57" t="s">
        <v>105</v>
      </c>
      <c r="D4" s="56" t="s">
        <v>146</v>
      </c>
      <c r="E4" s="105" t="s">
        <v>147</v>
      </c>
      <c r="F4" s="58" t="s">
        <v>148</v>
      </c>
      <c r="G4" s="54" t="s">
        <v>94</v>
      </c>
      <c r="H4" s="54" t="s">
        <v>95</v>
      </c>
      <c r="I4" s="54" t="s">
        <v>96</v>
      </c>
      <c r="J4" s="54" t="s">
        <v>150</v>
      </c>
      <c r="K4" s="54" t="s">
        <v>149</v>
      </c>
      <c r="L4" s="54" t="s">
        <v>151</v>
      </c>
      <c r="M4" s="54" t="s">
        <v>152</v>
      </c>
      <c r="N4" s="58" t="s">
        <v>153</v>
      </c>
      <c r="O4" s="55" t="s">
        <v>154</v>
      </c>
      <c r="P4" s="52" t="s">
        <v>97</v>
      </c>
      <c r="Q4" s="53" t="s">
        <v>98</v>
      </c>
      <c r="R4" s="53" t="s">
        <v>99</v>
      </c>
      <c r="S4" s="53" t="s">
        <v>100</v>
      </c>
      <c r="T4" s="53" t="s">
        <v>101</v>
      </c>
      <c r="U4" s="54" t="s">
        <v>155</v>
      </c>
      <c r="V4" s="55" t="s">
        <v>156</v>
      </c>
      <c r="W4" s="56" t="s">
        <v>157</v>
      </c>
      <c r="X4" s="58" t="s">
        <v>158</v>
      </c>
      <c r="Y4" s="54" t="s">
        <v>159</v>
      </c>
      <c r="Z4" s="54" t="s">
        <v>160</v>
      </c>
      <c r="AA4" s="54" t="s">
        <v>161</v>
      </c>
      <c r="AB4" s="55" t="s">
        <v>162</v>
      </c>
      <c r="AC4" s="56" t="s">
        <v>163</v>
      </c>
      <c r="AD4" s="52" t="s">
        <v>106</v>
      </c>
      <c r="AE4" s="53" t="s">
        <v>67</v>
      </c>
      <c r="AF4" s="53" t="s">
        <v>102</v>
      </c>
      <c r="AG4" s="53" t="s">
        <v>103</v>
      </c>
      <c r="AH4" s="54" t="s">
        <v>164</v>
      </c>
      <c r="AI4" s="54" t="s">
        <v>165</v>
      </c>
      <c r="AJ4" s="54" t="s">
        <v>166</v>
      </c>
      <c r="AK4" s="55" t="s">
        <v>167</v>
      </c>
      <c r="AL4" s="56" t="s">
        <v>168</v>
      </c>
      <c r="AM4" s="61" t="s">
        <v>169</v>
      </c>
    </row>
    <row r="5" spans="2:40" x14ac:dyDescent="0.35">
      <c r="B5" s="83" t="s">
        <v>0</v>
      </c>
      <c r="C5" s="107" t="s">
        <v>1</v>
      </c>
      <c r="D5" s="75">
        <v>0</v>
      </c>
      <c r="E5" s="63">
        <v>0</v>
      </c>
      <c r="F5" s="64">
        <v>100</v>
      </c>
      <c r="G5" s="65">
        <v>100</v>
      </c>
      <c r="H5" s="65">
        <v>0</v>
      </c>
      <c r="I5" s="65">
        <v>100</v>
      </c>
      <c r="J5" s="65">
        <v>100</v>
      </c>
      <c r="K5" s="65">
        <v>95</v>
      </c>
      <c r="L5" s="66">
        <v>82.5</v>
      </c>
      <c r="M5" s="66">
        <v>8</v>
      </c>
      <c r="N5" s="67">
        <v>95</v>
      </c>
      <c r="O5" s="68">
        <v>10</v>
      </c>
      <c r="P5" s="69">
        <v>98.675496688999999</v>
      </c>
      <c r="Q5" s="70">
        <v>97.727272726999999</v>
      </c>
      <c r="R5" s="70">
        <v>100</v>
      </c>
      <c r="S5" s="70">
        <v>98.675496688999999</v>
      </c>
      <c r="T5" s="70">
        <v>97.682119205000006</v>
      </c>
      <c r="U5" s="71">
        <v>98.552077061999995</v>
      </c>
      <c r="V5" s="72">
        <v>10</v>
      </c>
      <c r="W5" s="73">
        <v>10</v>
      </c>
      <c r="X5" s="64">
        <v>85.714285713999999</v>
      </c>
      <c r="Y5" s="65">
        <v>8.0357142856999992</v>
      </c>
      <c r="Z5" s="65">
        <v>100</v>
      </c>
      <c r="AA5" s="66">
        <v>64.583333332999999</v>
      </c>
      <c r="AB5" s="68">
        <v>6</v>
      </c>
      <c r="AC5" s="74">
        <v>5</v>
      </c>
      <c r="AD5" s="64">
        <v>71.854304635999995</v>
      </c>
      <c r="AE5" s="65">
        <v>98.675496688999999</v>
      </c>
      <c r="AF5" s="65">
        <v>66.887417219</v>
      </c>
      <c r="AG5" s="65">
        <v>66.887417219</v>
      </c>
      <c r="AH5" s="65">
        <v>100</v>
      </c>
      <c r="AI5" s="65">
        <v>100</v>
      </c>
      <c r="AJ5" s="74">
        <v>84.050772627000001</v>
      </c>
      <c r="AK5" s="68">
        <v>4</v>
      </c>
      <c r="AL5" s="75">
        <v>0</v>
      </c>
      <c r="AM5" s="62">
        <v>53</v>
      </c>
      <c r="AN5" s="2"/>
    </row>
    <row r="6" spans="2:40" x14ac:dyDescent="0.35">
      <c r="B6" s="84" t="s">
        <v>2</v>
      </c>
      <c r="C6" s="108" t="s">
        <v>3</v>
      </c>
      <c r="D6" s="60">
        <v>0</v>
      </c>
      <c r="E6" s="34">
        <v>10</v>
      </c>
      <c r="F6" s="35">
        <v>100</v>
      </c>
      <c r="G6" s="36">
        <v>100</v>
      </c>
      <c r="H6" s="36">
        <v>45.161290323000003</v>
      </c>
      <c r="I6" s="36">
        <v>100</v>
      </c>
      <c r="J6" s="36">
        <v>100</v>
      </c>
      <c r="K6" s="36">
        <v>100</v>
      </c>
      <c r="L6" s="37">
        <v>90.860215053999994</v>
      </c>
      <c r="M6" s="37">
        <v>10</v>
      </c>
      <c r="N6" s="38">
        <v>96.774193548</v>
      </c>
      <c r="O6" s="39">
        <v>10</v>
      </c>
      <c r="P6" s="48">
        <v>100</v>
      </c>
      <c r="Q6" s="49">
        <v>99.152542373000003</v>
      </c>
      <c r="R6" s="49">
        <v>100</v>
      </c>
      <c r="S6" s="49">
        <v>100</v>
      </c>
      <c r="T6" s="49">
        <v>68.722466960000006</v>
      </c>
      <c r="U6" s="50">
        <v>93.575001866999997</v>
      </c>
      <c r="V6" s="51">
        <v>10</v>
      </c>
      <c r="W6" s="76">
        <v>10</v>
      </c>
      <c r="X6" s="35">
        <v>91.358024690999997</v>
      </c>
      <c r="Y6" s="36">
        <v>91.358024690999997</v>
      </c>
      <c r="Z6" s="36">
        <v>95.454545455000002</v>
      </c>
      <c r="AA6" s="37">
        <v>92.723531612000002</v>
      </c>
      <c r="AB6" s="39">
        <v>10</v>
      </c>
      <c r="AC6" s="77">
        <v>10</v>
      </c>
      <c r="AD6" s="35">
        <v>86.784140969000006</v>
      </c>
      <c r="AE6" s="36">
        <v>79.735682819000004</v>
      </c>
      <c r="AF6" s="36">
        <v>80.176211453999997</v>
      </c>
      <c r="AG6" s="36">
        <v>80.176211453999997</v>
      </c>
      <c r="AH6" s="36">
        <v>100</v>
      </c>
      <c r="AI6" s="36">
        <v>100</v>
      </c>
      <c r="AJ6" s="77">
        <v>87.812041116000003</v>
      </c>
      <c r="AK6" s="39">
        <v>4</v>
      </c>
      <c r="AL6" s="60">
        <v>0</v>
      </c>
      <c r="AM6" s="33">
        <v>74</v>
      </c>
      <c r="AN6" s="2"/>
    </row>
    <row r="7" spans="2:40" x14ac:dyDescent="0.35">
      <c r="B7" s="84" t="s">
        <v>4</v>
      </c>
      <c r="C7" s="108" t="s">
        <v>1</v>
      </c>
      <c r="D7" s="60">
        <v>0</v>
      </c>
      <c r="E7" s="34">
        <v>0</v>
      </c>
      <c r="F7" s="35">
        <v>100</v>
      </c>
      <c r="G7" s="36">
        <v>100</v>
      </c>
      <c r="H7" s="36">
        <v>4.3478260869999996</v>
      </c>
      <c r="I7" s="36">
        <v>100</v>
      </c>
      <c r="J7" s="36">
        <v>100</v>
      </c>
      <c r="K7" s="36">
        <v>100</v>
      </c>
      <c r="L7" s="37">
        <v>84.057971014000003</v>
      </c>
      <c r="M7" s="37">
        <v>8</v>
      </c>
      <c r="N7" s="38">
        <v>73.913043478000006</v>
      </c>
      <c r="O7" s="39">
        <v>8</v>
      </c>
      <c r="P7" s="48">
        <v>98.915401302000006</v>
      </c>
      <c r="Q7" s="49">
        <v>98.801597869999995</v>
      </c>
      <c r="R7" s="49">
        <v>100</v>
      </c>
      <c r="S7" s="49">
        <v>98.915401302000006</v>
      </c>
      <c r="T7" s="49">
        <v>44.468546637999999</v>
      </c>
      <c r="U7" s="50">
        <v>88.220189422000004</v>
      </c>
      <c r="V7" s="51">
        <v>8</v>
      </c>
      <c r="W7" s="76">
        <v>10</v>
      </c>
      <c r="X7" s="35">
        <v>81.506849314999997</v>
      </c>
      <c r="Y7" s="36">
        <v>81.506849314999997</v>
      </c>
      <c r="Z7" s="36">
        <v>53.333333332999999</v>
      </c>
      <c r="AA7" s="37">
        <v>72.115677321000007</v>
      </c>
      <c r="AB7" s="39">
        <v>8</v>
      </c>
      <c r="AC7" s="77">
        <v>5</v>
      </c>
      <c r="AD7" s="35">
        <v>85.032537961000003</v>
      </c>
      <c r="AE7" s="36">
        <v>98.915401302000006</v>
      </c>
      <c r="AF7" s="36">
        <v>93.709327548999994</v>
      </c>
      <c r="AG7" s="36">
        <v>93.709327548999994</v>
      </c>
      <c r="AH7" s="36">
        <v>98.630136985999997</v>
      </c>
      <c r="AI7" s="36">
        <v>98.630136985999997</v>
      </c>
      <c r="AJ7" s="77">
        <v>94.771144722000003</v>
      </c>
      <c r="AK7" s="39">
        <v>5</v>
      </c>
      <c r="AL7" s="60">
        <v>0</v>
      </c>
      <c r="AM7" s="33">
        <v>52</v>
      </c>
      <c r="AN7" s="2"/>
    </row>
    <row r="8" spans="2:40" x14ac:dyDescent="0.35">
      <c r="B8" s="84" t="s">
        <v>5</v>
      </c>
      <c r="C8" s="108" t="s">
        <v>6</v>
      </c>
      <c r="D8" s="60">
        <v>0</v>
      </c>
      <c r="E8" s="34">
        <v>10</v>
      </c>
      <c r="F8" s="35">
        <v>100</v>
      </c>
      <c r="G8" s="36">
        <v>100</v>
      </c>
      <c r="H8" s="36">
        <v>94.673123486999998</v>
      </c>
      <c r="I8" s="36">
        <v>99.515738498999994</v>
      </c>
      <c r="J8" s="36">
        <v>99.273607748000003</v>
      </c>
      <c r="K8" s="36">
        <v>99.515738498999994</v>
      </c>
      <c r="L8" s="37">
        <v>98.869958548</v>
      </c>
      <c r="M8" s="37">
        <v>10</v>
      </c>
      <c r="N8" s="38">
        <v>73.123486682999996</v>
      </c>
      <c r="O8" s="39">
        <v>8</v>
      </c>
      <c r="P8" s="48">
        <v>96.886710867999994</v>
      </c>
      <c r="Q8" s="49">
        <v>94.346087949999998</v>
      </c>
      <c r="R8" s="49">
        <v>99.493350222000004</v>
      </c>
      <c r="S8" s="49">
        <v>77.082732776</v>
      </c>
      <c r="T8" s="49">
        <v>81.522052465000002</v>
      </c>
      <c r="U8" s="50">
        <v>89.866186855999999</v>
      </c>
      <c r="V8" s="51">
        <v>8</v>
      </c>
      <c r="W8" s="76">
        <v>10</v>
      </c>
      <c r="X8" s="35">
        <v>91.067690161000002</v>
      </c>
      <c r="Y8" s="36">
        <v>91.067690161000002</v>
      </c>
      <c r="Z8" s="36">
        <v>98.4375</v>
      </c>
      <c r="AA8" s="37">
        <v>93.524293439999994</v>
      </c>
      <c r="AB8" s="39">
        <v>10</v>
      </c>
      <c r="AC8" s="77">
        <v>5</v>
      </c>
      <c r="AD8" s="35">
        <v>37.734217354000002</v>
      </c>
      <c r="AE8" s="36">
        <v>91.121360623000001</v>
      </c>
      <c r="AF8" s="36">
        <v>91.323147880999997</v>
      </c>
      <c r="AG8" s="36">
        <v>91.323147880999997</v>
      </c>
      <c r="AH8" s="36">
        <v>99.720865317999994</v>
      </c>
      <c r="AI8" s="36">
        <v>99.720865317999994</v>
      </c>
      <c r="AJ8" s="77">
        <v>85.157267395999995</v>
      </c>
      <c r="AK8" s="39">
        <v>4</v>
      </c>
      <c r="AL8" s="33">
        <v>0</v>
      </c>
      <c r="AM8" s="33">
        <v>65</v>
      </c>
      <c r="AN8" s="2"/>
    </row>
    <row r="9" spans="2:40" x14ac:dyDescent="0.35">
      <c r="B9" s="84" t="s">
        <v>7</v>
      </c>
      <c r="C9" s="108" t="s">
        <v>8</v>
      </c>
      <c r="D9" s="60">
        <v>10</v>
      </c>
      <c r="E9" s="34">
        <v>10</v>
      </c>
      <c r="F9" s="35">
        <v>100</v>
      </c>
      <c r="G9" s="36">
        <v>100</v>
      </c>
      <c r="H9" s="36">
        <v>96.385542169000004</v>
      </c>
      <c r="I9" s="36">
        <v>100</v>
      </c>
      <c r="J9" s="36">
        <v>100</v>
      </c>
      <c r="K9" s="36">
        <v>100</v>
      </c>
      <c r="L9" s="37">
        <v>99.397590360999999</v>
      </c>
      <c r="M9" s="37">
        <v>10</v>
      </c>
      <c r="N9" s="38">
        <v>100</v>
      </c>
      <c r="O9" s="39">
        <v>10</v>
      </c>
      <c r="P9" s="48">
        <v>99.643281806999994</v>
      </c>
      <c r="Q9" s="49">
        <v>99.354838709999996</v>
      </c>
      <c r="R9" s="49">
        <v>100</v>
      </c>
      <c r="S9" s="49">
        <v>99.643281806999994</v>
      </c>
      <c r="T9" s="49">
        <v>96.551724137999997</v>
      </c>
      <c r="U9" s="50">
        <v>99.038625292000006</v>
      </c>
      <c r="V9" s="51">
        <v>10</v>
      </c>
      <c r="W9" s="76">
        <v>10</v>
      </c>
      <c r="X9" s="35">
        <v>83.988764044999996</v>
      </c>
      <c r="Y9" s="36">
        <v>83.707865169000002</v>
      </c>
      <c r="Z9" s="36">
        <v>82.608695651999994</v>
      </c>
      <c r="AA9" s="37">
        <v>83.435108288999999</v>
      </c>
      <c r="AB9" s="39">
        <v>8</v>
      </c>
      <c r="AC9" s="77">
        <v>10</v>
      </c>
      <c r="AD9" s="35">
        <v>90.011890605999994</v>
      </c>
      <c r="AE9" s="36">
        <v>48.632580261999998</v>
      </c>
      <c r="AF9" s="36">
        <v>47.324613554999999</v>
      </c>
      <c r="AG9" s="36">
        <v>47.324613554999999</v>
      </c>
      <c r="AH9" s="36">
        <v>95.224719101000005</v>
      </c>
      <c r="AI9" s="36">
        <v>95.224719101000005</v>
      </c>
      <c r="AJ9" s="77">
        <v>70.623856029999999</v>
      </c>
      <c r="AK9" s="39">
        <v>4</v>
      </c>
      <c r="AL9" s="33">
        <v>10</v>
      </c>
      <c r="AM9" s="33">
        <v>92</v>
      </c>
      <c r="AN9" s="2"/>
    </row>
    <row r="10" spans="2:40" x14ac:dyDescent="0.35">
      <c r="B10" s="79" t="s">
        <v>9</v>
      </c>
      <c r="C10" s="108" t="s">
        <v>10</v>
      </c>
      <c r="D10" s="60">
        <v>0</v>
      </c>
      <c r="E10" s="34">
        <v>0</v>
      </c>
      <c r="F10" s="35">
        <v>100</v>
      </c>
      <c r="G10" s="36">
        <v>100</v>
      </c>
      <c r="H10" s="36">
        <v>88.888888889</v>
      </c>
      <c r="I10" s="36">
        <v>100</v>
      </c>
      <c r="J10" s="36">
        <v>100</v>
      </c>
      <c r="K10" s="36">
        <v>100</v>
      </c>
      <c r="L10" s="37">
        <v>98.148148148000004</v>
      </c>
      <c r="M10" s="37">
        <v>10</v>
      </c>
      <c r="N10" s="38">
        <v>100</v>
      </c>
      <c r="O10" s="39">
        <v>10</v>
      </c>
      <c r="P10" s="35">
        <v>99.830508475000002</v>
      </c>
      <c r="Q10" s="36">
        <v>99.674267100999998</v>
      </c>
      <c r="R10" s="36">
        <v>99.623352166000004</v>
      </c>
      <c r="S10" s="36">
        <v>1.5254237288000001</v>
      </c>
      <c r="T10" s="36">
        <v>81.610169491999997</v>
      </c>
      <c r="U10" s="37">
        <v>76.452744191999997</v>
      </c>
      <c r="V10" s="39">
        <v>8</v>
      </c>
      <c r="W10" s="33">
        <v>10</v>
      </c>
      <c r="X10" s="36">
        <v>93.995859213000003</v>
      </c>
      <c r="Y10" s="36">
        <v>93.995859213000003</v>
      </c>
      <c r="Z10" s="36">
        <v>100</v>
      </c>
      <c r="AA10" s="37">
        <v>95.997239476000004</v>
      </c>
      <c r="AB10" s="39">
        <v>10</v>
      </c>
      <c r="AC10" s="33">
        <v>5</v>
      </c>
      <c r="AD10" s="36">
        <v>94.915254236999999</v>
      </c>
      <c r="AE10" s="36">
        <v>43.983050847000001</v>
      </c>
      <c r="AF10" s="36">
        <v>66.694915253999994</v>
      </c>
      <c r="AG10" s="36">
        <v>66.610169491999997</v>
      </c>
      <c r="AH10" s="36">
        <v>97.929606625000005</v>
      </c>
      <c r="AI10" s="36">
        <v>97.929606625000005</v>
      </c>
      <c r="AJ10" s="77">
        <v>78.010433847000002</v>
      </c>
      <c r="AK10" s="39">
        <v>4</v>
      </c>
      <c r="AL10" s="33">
        <v>0</v>
      </c>
      <c r="AM10" s="33">
        <v>57</v>
      </c>
      <c r="AN10" s="2"/>
    </row>
    <row r="11" spans="2:40" x14ac:dyDescent="0.35">
      <c r="B11" s="79" t="s">
        <v>11</v>
      </c>
      <c r="C11" s="108" t="s">
        <v>12</v>
      </c>
      <c r="D11" s="60">
        <v>0</v>
      </c>
      <c r="E11" s="33">
        <v>0</v>
      </c>
      <c r="F11" s="36">
        <v>100</v>
      </c>
      <c r="G11" s="36">
        <v>100</v>
      </c>
      <c r="H11" s="36">
        <v>99.300699300999995</v>
      </c>
      <c r="I11" s="36">
        <v>100</v>
      </c>
      <c r="J11" s="36">
        <v>98.601398601</v>
      </c>
      <c r="K11" s="36">
        <v>100</v>
      </c>
      <c r="L11" s="37">
        <v>99.650349649999995</v>
      </c>
      <c r="M11" s="39">
        <v>10</v>
      </c>
      <c r="N11" s="37">
        <v>100</v>
      </c>
      <c r="O11" s="39">
        <v>10</v>
      </c>
      <c r="P11" s="36">
        <v>99.868766403999999</v>
      </c>
      <c r="Q11" s="36">
        <v>99.899091826000003</v>
      </c>
      <c r="R11" s="36">
        <v>99.805068226000003</v>
      </c>
      <c r="S11" s="36">
        <v>99.803149606000005</v>
      </c>
      <c r="T11" s="36">
        <v>68.044619423</v>
      </c>
      <c r="U11" s="37">
        <v>93.484139096999996</v>
      </c>
      <c r="V11" s="39">
        <v>10</v>
      </c>
      <c r="W11" s="33">
        <v>10</v>
      </c>
      <c r="X11" s="36">
        <v>95</v>
      </c>
      <c r="Y11" s="36">
        <v>0.43478260870000002</v>
      </c>
      <c r="Z11" s="36">
        <v>97.916666667000001</v>
      </c>
      <c r="AA11" s="37">
        <v>64.450483091999999</v>
      </c>
      <c r="AB11" s="39">
        <v>6</v>
      </c>
      <c r="AC11" s="33">
        <v>5</v>
      </c>
      <c r="AD11" s="36">
        <v>93.569553806000002</v>
      </c>
      <c r="AE11" s="36">
        <v>98.293963254999994</v>
      </c>
      <c r="AF11" s="36">
        <v>98.753280840000002</v>
      </c>
      <c r="AG11" s="36">
        <v>98.687664041999994</v>
      </c>
      <c r="AH11" s="36">
        <v>99.782608695999997</v>
      </c>
      <c r="AI11" s="36">
        <v>99.782608695999997</v>
      </c>
      <c r="AJ11" s="77">
        <v>98.144946555999994</v>
      </c>
      <c r="AK11" s="39">
        <v>5</v>
      </c>
      <c r="AL11" s="33">
        <v>0</v>
      </c>
      <c r="AM11" s="33">
        <v>56</v>
      </c>
      <c r="AN11" s="2"/>
    </row>
    <row r="12" spans="2:40" x14ac:dyDescent="0.35">
      <c r="B12" s="79" t="s">
        <v>13</v>
      </c>
      <c r="C12" s="108" t="s">
        <v>14</v>
      </c>
      <c r="D12" s="60">
        <v>0</v>
      </c>
      <c r="E12" s="33">
        <v>10</v>
      </c>
      <c r="F12" s="36">
        <v>100</v>
      </c>
      <c r="G12" s="36">
        <v>100</v>
      </c>
      <c r="H12" s="36">
        <v>94.53125</v>
      </c>
      <c r="I12" s="36">
        <v>100</v>
      </c>
      <c r="J12" s="36">
        <v>97.65625</v>
      </c>
      <c r="K12" s="36">
        <v>100</v>
      </c>
      <c r="L12" s="37">
        <v>98.697916667000001</v>
      </c>
      <c r="M12" s="39">
        <v>10</v>
      </c>
      <c r="N12" s="37">
        <v>53.90625</v>
      </c>
      <c r="O12" s="39">
        <v>6</v>
      </c>
      <c r="P12" s="36">
        <v>95.032144943999995</v>
      </c>
      <c r="Q12" s="36">
        <v>95.581395349000005</v>
      </c>
      <c r="R12" s="36">
        <v>97.674418605</v>
      </c>
      <c r="S12" s="36">
        <v>93.863237873000003</v>
      </c>
      <c r="T12" s="36">
        <v>55.464640561000003</v>
      </c>
      <c r="U12" s="37">
        <v>87.523167466000004</v>
      </c>
      <c r="V12" s="39">
        <v>8</v>
      </c>
      <c r="W12" s="33">
        <v>10</v>
      </c>
      <c r="X12" s="36">
        <v>94.778067884999999</v>
      </c>
      <c r="Y12" s="36">
        <v>93.211488251000006</v>
      </c>
      <c r="Z12" s="36">
        <v>72.222222221999999</v>
      </c>
      <c r="AA12" s="37">
        <v>86.737259452999993</v>
      </c>
      <c r="AB12" s="39">
        <v>8</v>
      </c>
      <c r="AC12" s="33">
        <v>10</v>
      </c>
      <c r="AD12" s="36">
        <v>63.471654004000001</v>
      </c>
      <c r="AE12" s="36">
        <v>3.8573933372</v>
      </c>
      <c r="AF12" s="36">
        <v>4.1496201052000004</v>
      </c>
      <c r="AG12" s="36">
        <v>4.1496201052000004</v>
      </c>
      <c r="AH12" s="36">
        <v>3.9164490862000001</v>
      </c>
      <c r="AI12" s="36">
        <v>3.9164490862000001</v>
      </c>
      <c r="AJ12" s="77">
        <v>13.910197621</v>
      </c>
      <c r="AK12" s="39">
        <v>0</v>
      </c>
      <c r="AL12" s="33">
        <v>0</v>
      </c>
      <c r="AM12" s="33">
        <v>62</v>
      </c>
      <c r="AN12" s="2"/>
    </row>
    <row r="13" spans="2:40" x14ac:dyDescent="0.35">
      <c r="B13" s="79" t="s">
        <v>15</v>
      </c>
      <c r="C13" s="108" t="s">
        <v>3</v>
      </c>
      <c r="D13" s="60">
        <v>0</v>
      </c>
      <c r="E13" s="34">
        <v>10</v>
      </c>
      <c r="F13" s="35">
        <v>100</v>
      </c>
      <c r="G13" s="36">
        <v>100</v>
      </c>
      <c r="H13" s="36">
        <v>70.422535210999996</v>
      </c>
      <c r="I13" s="36">
        <v>100</v>
      </c>
      <c r="J13" s="36">
        <v>100</v>
      </c>
      <c r="K13" s="36">
        <v>100</v>
      </c>
      <c r="L13" s="37">
        <v>95.070422535000006</v>
      </c>
      <c r="M13" s="37">
        <v>10</v>
      </c>
      <c r="N13" s="38">
        <v>97.183098591999993</v>
      </c>
      <c r="O13" s="39">
        <v>10</v>
      </c>
      <c r="P13" s="36">
        <v>99.402498641999998</v>
      </c>
      <c r="Q13" s="36">
        <v>99.152542373000003</v>
      </c>
      <c r="R13" s="36">
        <v>100</v>
      </c>
      <c r="S13" s="36">
        <v>99.456816946999993</v>
      </c>
      <c r="T13" s="36">
        <v>63.117870721999999</v>
      </c>
      <c r="U13" s="37">
        <v>92.225945737000004</v>
      </c>
      <c r="V13" s="39">
        <v>10</v>
      </c>
      <c r="W13" s="33">
        <v>10</v>
      </c>
      <c r="X13" s="36">
        <v>0</v>
      </c>
      <c r="Y13" s="36">
        <v>0</v>
      </c>
      <c r="Z13" s="36">
        <v>0.59523809520000004</v>
      </c>
      <c r="AA13" s="37">
        <v>0.1984126984</v>
      </c>
      <c r="AB13" s="39">
        <v>0</v>
      </c>
      <c r="AC13" s="33">
        <v>10</v>
      </c>
      <c r="AD13" s="36">
        <v>91.689299293999994</v>
      </c>
      <c r="AE13" s="36">
        <v>80.282455186999996</v>
      </c>
      <c r="AF13" s="36">
        <v>72.406300923000003</v>
      </c>
      <c r="AG13" s="36">
        <v>72.351982617999994</v>
      </c>
      <c r="AH13" s="36">
        <v>1.5679442508999999</v>
      </c>
      <c r="AI13" s="36">
        <v>1.5679442508999999</v>
      </c>
      <c r="AJ13" s="77">
        <v>53.310987754000003</v>
      </c>
      <c r="AK13" s="39">
        <v>3</v>
      </c>
      <c r="AL13" s="33">
        <v>0</v>
      </c>
      <c r="AM13" s="33">
        <v>63</v>
      </c>
      <c r="AN13" s="2"/>
    </row>
    <row r="14" spans="2:40" x14ac:dyDescent="0.35">
      <c r="B14" s="79" t="s">
        <v>16</v>
      </c>
      <c r="C14" s="108" t="s">
        <v>17</v>
      </c>
      <c r="D14" s="60">
        <v>0</v>
      </c>
      <c r="E14" s="34">
        <v>10</v>
      </c>
      <c r="F14" s="35">
        <v>100</v>
      </c>
      <c r="G14" s="36">
        <v>100</v>
      </c>
      <c r="H14" s="36">
        <v>90.476190475999999</v>
      </c>
      <c r="I14" s="36">
        <v>100</v>
      </c>
      <c r="J14" s="36">
        <v>76.190476189999998</v>
      </c>
      <c r="K14" s="36">
        <v>100</v>
      </c>
      <c r="L14" s="37">
        <v>94.444444443999998</v>
      </c>
      <c r="M14" s="37">
        <v>10</v>
      </c>
      <c r="N14" s="38">
        <v>61.904761905000001</v>
      </c>
      <c r="O14" s="37">
        <v>6</v>
      </c>
      <c r="P14" s="35">
        <v>92.771084337000005</v>
      </c>
      <c r="Q14" s="36">
        <v>85.714285713999999</v>
      </c>
      <c r="R14" s="36">
        <v>100</v>
      </c>
      <c r="S14" s="36">
        <v>54.518072289000003</v>
      </c>
      <c r="T14" s="36">
        <v>78.313253012000004</v>
      </c>
      <c r="U14" s="37">
        <v>82.263339071000004</v>
      </c>
      <c r="V14" s="39">
        <v>8</v>
      </c>
      <c r="W14" s="77">
        <v>10</v>
      </c>
      <c r="X14" s="35">
        <v>85.9375</v>
      </c>
      <c r="Y14" s="36">
        <v>85.9375</v>
      </c>
      <c r="Z14" s="36">
        <v>0</v>
      </c>
      <c r="AA14" s="37">
        <v>57.291666667000001</v>
      </c>
      <c r="AB14" s="39">
        <v>6</v>
      </c>
      <c r="AC14" s="77">
        <v>5</v>
      </c>
      <c r="AD14" s="35">
        <v>10.843373494</v>
      </c>
      <c r="AE14" s="36">
        <v>42.168674699</v>
      </c>
      <c r="AF14" s="36">
        <v>43.373493975999999</v>
      </c>
      <c r="AG14" s="36">
        <v>43.373493975999999</v>
      </c>
      <c r="AH14" s="36">
        <v>100</v>
      </c>
      <c r="AI14" s="36">
        <v>100</v>
      </c>
      <c r="AJ14" s="77">
        <v>56.626506024000001</v>
      </c>
      <c r="AK14" s="39">
        <v>3</v>
      </c>
      <c r="AL14" s="60">
        <v>0</v>
      </c>
      <c r="AM14" s="33">
        <v>58</v>
      </c>
      <c r="AN14" s="2"/>
    </row>
    <row r="15" spans="2:40" x14ac:dyDescent="0.35">
      <c r="B15" s="79" t="s">
        <v>18</v>
      </c>
      <c r="C15" s="108" t="s">
        <v>19</v>
      </c>
      <c r="D15" s="60">
        <v>0</v>
      </c>
      <c r="E15" s="34">
        <v>0</v>
      </c>
      <c r="F15" s="35">
        <v>100</v>
      </c>
      <c r="G15" s="36">
        <v>100</v>
      </c>
      <c r="H15" s="36">
        <v>88.395904436999999</v>
      </c>
      <c r="I15" s="36">
        <v>99.317406142999999</v>
      </c>
      <c r="J15" s="36">
        <v>98.976109214999994</v>
      </c>
      <c r="K15" s="36">
        <v>99.317406142999999</v>
      </c>
      <c r="L15" s="37">
        <v>97.724492339999998</v>
      </c>
      <c r="M15" s="37">
        <v>10</v>
      </c>
      <c r="N15" s="38">
        <v>92.491467576999995</v>
      </c>
      <c r="O15" s="37">
        <v>10</v>
      </c>
      <c r="P15" s="35">
        <v>94.588122604999995</v>
      </c>
      <c r="Q15" s="36">
        <v>89.293139292999996</v>
      </c>
      <c r="R15" s="36">
        <v>99.904761905000001</v>
      </c>
      <c r="S15" s="36">
        <v>0.47892720309999998</v>
      </c>
      <c r="T15" s="36">
        <v>72.461685824</v>
      </c>
      <c r="U15" s="37">
        <v>71.345327366000006</v>
      </c>
      <c r="V15" s="39">
        <v>8</v>
      </c>
      <c r="W15" s="77">
        <v>10</v>
      </c>
      <c r="X15" s="35">
        <v>93.838383837999999</v>
      </c>
      <c r="Y15" s="36">
        <v>93.838383837999999</v>
      </c>
      <c r="Z15" s="36">
        <v>98.695652174000003</v>
      </c>
      <c r="AA15" s="37">
        <v>95.457473284000002</v>
      </c>
      <c r="AB15" s="39">
        <v>10</v>
      </c>
      <c r="AC15" s="77">
        <v>5</v>
      </c>
      <c r="AD15" s="35">
        <v>87.883141761999994</v>
      </c>
      <c r="AE15" s="36">
        <v>49.568965517000002</v>
      </c>
      <c r="AF15" s="36">
        <v>54.022988505999997</v>
      </c>
      <c r="AG15" s="36">
        <v>54.022988505999997</v>
      </c>
      <c r="AH15" s="36">
        <v>99.595959596</v>
      </c>
      <c r="AI15" s="36">
        <v>99.595959596</v>
      </c>
      <c r="AJ15" s="77">
        <v>74.115000581000004</v>
      </c>
      <c r="AK15" s="39">
        <v>4</v>
      </c>
      <c r="AL15" s="60">
        <v>0</v>
      </c>
      <c r="AM15" s="33">
        <v>57</v>
      </c>
      <c r="AN15" s="2"/>
    </row>
    <row r="16" spans="2:40" x14ac:dyDescent="0.35">
      <c r="B16" s="79" t="s">
        <v>20</v>
      </c>
      <c r="C16" s="108" t="s">
        <v>3</v>
      </c>
      <c r="D16" s="60">
        <v>0</v>
      </c>
      <c r="E16" s="34">
        <v>10</v>
      </c>
      <c r="F16" s="35">
        <v>100</v>
      </c>
      <c r="G16" s="36">
        <v>100</v>
      </c>
      <c r="H16" s="36">
        <v>72.222222221999999</v>
      </c>
      <c r="I16" s="36">
        <v>100</v>
      </c>
      <c r="J16" s="36">
        <v>100</v>
      </c>
      <c r="K16" s="36">
        <v>100</v>
      </c>
      <c r="L16" s="37">
        <v>95.370370370000003</v>
      </c>
      <c r="M16" s="37">
        <v>10</v>
      </c>
      <c r="N16" s="38">
        <v>97.222222221999999</v>
      </c>
      <c r="O16" s="37">
        <v>10</v>
      </c>
      <c r="P16" s="35">
        <v>99.549549549999995</v>
      </c>
      <c r="Q16" s="36">
        <v>98.98989899</v>
      </c>
      <c r="R16" s="36">
        <v>100</v>
      </c>
      <c r="S16" s="36">
        <v>99.549549549999995</v>
      </c>
      <c r="T16" s="36">
        <v>77.477477476999994</v>
      </c>
      <c r="U16" s="37">
        <v>95.113295113000007</v>
      </c>
      <c r="V16" s="39">
        <v>10</v>
      </c>
      <c r="W16" s="77">
        <v>10</v>
      </c>
      <c r="X16" s="35">
        <v>9.1836734694000004</v>
      </c>
      <c r="Y16" s="36">
        <v>9.1836734694000004</v>
      </c>
      <c r="Z16" s="36">
        <v>0</v>
      </c>
      <c r="AA16" s="37">
        <v>6.1224489795999997</v>
      </c>
      <c r="AB16" s="39">
        <v>0</v>
      </c>
      <c r="AC16" s="77">
        <v>10</v>
      </c>
      <c r="AD16" s="35">
        <v>48.198198198</v>
      </c>
      <c r="AE16" s="36">
        <v>11.711711712</v>
      </c>
      <c r="AF16" s="36">
        <v>11.261261261</v>
      </c>
      <c r="AG16" s="36">
        <v>11.261261261</v>
      </c>
      <c r="AH16" s="36">
        <v>15.306122449</v>
      </c>
      <c r="AI16" s="36">
        <v>15.306122449</v>
      </c>
      <c r="AJ16" s="77">
        <v>18.840779555000001</v>
      </c>
      <c r="AK16" s="39">
        <v>0</v>
      </c>
      <c r="AL16" s="60">
        <v>0</v>
      </c>
      <c r="AM16" s="33">
        <v>60</v>
      </c>
      <c r="AN16" s="2"/>
    </row>
    <row r="17" spans="2:40" x14ac:dyDescent="0.35">
      <c r="B17" s="79" t="s">
        <v>21</v>
      </c>
      <c r="C17" s="108" t="s">
        <v>14</v>
      </c>
      <c r="D17" s="60">
        <v>0</v>
      </c>
      <c r="E17" s="34">
        <v>0</v>
      </c>
      <c r="F17" s="35">
        <v>100</v>
      </c>
      <c r="G17" s="36">
        <v>100</v>
      </c>
      <c r="H17" s="36">
        <v>11.320754717</v>
      </c>
      <c r="I17" s="36">
        <v>96.226415094000004</v>
      </c>
      <c r="J17" s="36">
        <v>7.5471698112999999</v>
      </c>
      <c r="K17" s="36">
        <v>100</v>
      </c>
      <c r="L17" s="37">
        <v>69.182389936999996</v>
      </c>
      <c r="M17" s="37">
        <v>6</v>
      </c>
      <c r="N17" s="38">
        <v>9.4339622641999998</v>
      </c>
      <c r="O17" s="37">
        <v>0</v>
      </c>
      <c r="P17" s="35">
        <v>96.685082872999999</v>
      </c>
      <c r="Q17" s="36">
        <v>100</v>
      </c>
      <c r="R17" s="36">
        <v>96.132596684999996</v>
      </c>
      <c r="S17" s="36">
        <v>95.580110497000007</v>
      </c>
      <c r="T17" s="36">
        <v>96.132596684999996</v>
      </c>
      <c r="U17" s="37">
        <v>96.906077347999997</v>
      </c>
      <c r="V17" s="39">
        <v>10</v>
      </c>
      <c r="W17" s="77">
        <v>10</v>
      </c>
      <c r="X17" s="35">
        <v>92.817679557999995</v>
      </c>
      <c r="Y17" s="36">
        <v>92.817679557999995</v>
      </c>
      <c r="Z17" s="36">
        <v>100</v>
      </c>
      <c r="AA17" s="37">
        <v>95.211786372000006</v>
      </c>
      <c r="AB17" s="39">
        <v>10</v>
      </c>
      <c r="AC17" s="77">
        <v>5</v>
      </c>
      <c r="AD17" s="35">
        <v>18.232044199000001</v>
      </c>
      <c r="AE17" s="36">
        <v>97.790055249000005</v>
      </c>
      <c r="AF17" s="36">
        <v>100</v>
      </c>
      <c r="AG17" s="36">
        <v>100</v>
      </c>
      <c r="AH17" s="36">
        <v>100</v>
      </c>
      <c r="AI17" s="36">
        <v>100</v>
      </c>
      <c r="AJ17" s="77">
        <v>86.003683241000005</v>
      </c>
      <c r="AK17" s="39">
        <v>4</v>
      </c>
      <c r="AL17" s="60">
        <v>0</v>
      </c>
      <c r="AM17" s="33">
        <v>45</v>
      </c>
      <c r="AN17" s="2"/>
    </row>
    <row r="18" spans="2:40" x14ac:dyDescent="0.35">
      <c r="B18" s="79" t="s">
        <v>22</v>
      </c>
      <c r="C18" s="108" t="s">
        <v>6</v>
      </c>
      <c r="D18" s="60">
        <v>0</v>
      </c>
      <c r="E18" s="34">
        <v>0</v>
      </c>
      <c r="F18" s="35">
        <v>100</v>
      </c>
      <c r="G18" s="36">
        <v>100</v>
      </c>
      <c r="H18" s="36">
        <v>96.124031008000003</v>
      </c>
      <c r="I18" s="36">
        <v>99.224806201999996</v>
      </c>
      <c r="J18" s="36">
        <v>97.674418605</v>
      </c>
      <c r="K18" s="36">
        <v>99.224806201999996</v>
      </c>
      <c r="L18" s="37">
        <v>98.708010336000001</v>
      </c>
      <c r="M18" s="37">
        <v>10</v>
      </c>
      <c r="N18" s="38">
        <v>87.596899225000001</v>
      </c>
      <c r="O18" s="37">
        <v>8</v>
      </c>
      <c r="P18" s="35">
        <v>98.534482758999999</v>
      </c>
      <c r="Q18" s="36">
        <v>98.260869564999993</v>
      </c>
      <c r="R18" s="36">
        <v>98.858447489</v>
      </c>
      <c r="S18" s="36">
        <v>1.4655172413999999</v>
      </c>
      <c r="T18" s="36">
        <v>78.448275862000003</v>
      </c>
      <c r="U18" s="37">
        <v>75.113518583000001</v>
      </c>
      <c r="V18" s="39">
        <v>8</v>
      </c>
      <c r="W18" s="77">
        <v>10</v>
      </c>
      <c r="X18" s="35">
        <v>92.287917738000004</v>
      </c>
      <c r="Y18" s="36">
        <v>92.030848328999994</v>
      </c>
      <c r="Z18" s="36">
        <v>97</v>
      </c>
      <c r="AA18" s="37">
        <v>93.772922022000003</v>
      </c>
      <c r="AB18" s="39">
        <v>10</v>
      </c>
      <c r="AC18" s="77">
        <v>5</v>
      </c>
      <c r="AD18" s="35">
        <v>74.051724137999997</v>
      </c>
      <c r="AE18" s="36">
        <v>36.293103447999997</v>
      </c>
      <c r="AF18" s="36">
        <v>89.913793103000003</v>
      </c>
      <c r="AG18" s="36">
        <v>90</v>
      </c>
      <c r="AH18" s="36">
        <v>98.971722365000005</v>
      </c>
      <c r="AI18" s="36">
        <v>98.971722365000005</v>
      </c>
      <c r="AJ18" s="77">
        <v>81.367010902999994</v>
      </c>
      <c r="AK18" s="39">
        <v>4</v>
      </c>
      <c r="AL18" s="60">
        <v>0</v>
      </c>
      <c r="AM18" s="33">
        <v>55</v>
      </c>
      <c r="AN18" s="2"/>
    </row>
    <row r="19" spans="2:40" x14ac:dyDescent="0.35">
      <c r="B19" s="79" t="s">
        <v>23</v>
      </c>
      <c r="C19" s="108" t="s">
        <v>6</v>
      </c>
      <c r="D19" s="60">
        <v>0</v>
      </c>
      <c r="E19" s="34">
        <v>10</v>
      </c>
      <c r="F19" s="35">
        <v>100</v>
      </c>
      <c r="G19" s="36">
        <v>100</v>
      </c>
      <c r="H19" s="36">
        <v>78.571428570999998</v>
      </c>
      <c r="I19" s="36">
        <v>100</v>
      </c>
      <c r="J19" s="36">
        <v>100</v>
      </c>
      <c r="K19" s="36">
        <v>100</v>
      </c>
      <c r="L19" s="37">
        <v>96.428571429000002</v>
      </c>
      <c r="M19" s="37">
        <v>10</v>
      </c>
      <c r="N19" s="38">
        <v>100</v>
      </c>
      <c r="O19" s="37">
        <v>10</v>
      </c>
      <c r="P19" s="35">
        <v>99.354838709999996</v>
      </c>
      <c r="Q19" s="36">
        <v>98.798798798999997</v>
      </c>
      <c r="R19" s="36">
        <v>99.746192893</v>
      </c>
      <c r="S19" s="36">
        <v>99.354838709999996</v>
      </c>
      <c r="T19" s="36">
        <v>97.419354838999993</v>
      </c>
      <c r="U19" s="37">
        <v>98.934804790000001</v>
      </c>
      <c r="V19" s="39">
        <v>10</v>
      </c>
      <c r="W19" s="77">
        <v>10</v>
      </c>
      <c r="X19" s="35">
        <v>94.736842104999994</v>
      </c>
      <c r="Y19" s="36">
        <v>0</v>
      </c>
      <c r="Z19" s="36">
        <v>100</v>
      </c>
      <c r="AA19" s="37">
        <v>64.912280702000004</v>
      </c>
      <c r="AB19" s="39">
        <v>6</v>
      </c>
      <c r="AC19" s="77">
        <v>10</v>
      </c>
      <c r="AD19" s="35">
        <v>20.516129031999998</v>
      </c>
      <c r="AE19" s="36">
        <v>50.967741934999999</v>
      </c>
      <c r="AF19" s="36">
        <v>97.161290323000003</v>
      </c>
      <c r="AG19" s="36">
        <v>97.161290323000003</v>
      </c>
      <c r="AH19" s="36">
        <v>100</v>
      </c>
      <c r="AI19" s="36">
        <v>100</v>
      </c>
      <c r="AJ19" s="77">
        <v>77.634408601999993</v>
      </c>
      <c r="AK19" s="39">
        <v>4</v>
      </c>
      <c r="AL19" s="60">
        <v>10</v>
      </c>
      <c r="AM19" s="33">
        <v>80</v>
      </c>
      <c r="AN19" s="2"/>
    </row>
    <row r="20" spans="2:40" x14ac:dyDescent="0.35">
      <c r="B20" s="79" t="s">
        <v>24</v>
      </c>
      <c r="C20" s="108" t="s">
        <v>8</v>
      </c>
      <c r="D20" s="60">
        <v>0</v>
      </c>
      <c r="E20" s="34">
        <v>0</v>
      </c>
      <c r="F20" s="35">
        <v>100</v>
      </c>
      <c r="G20" s="36">
        <v>100</v>
      </c>
      <c r="H20" s="36">
        <v>44.897959184000001</v>
      </c>
      <c r="I20" s="36">
        <v>100</v>
      </c>
      <c r="J20" s="36">
        <v>100</v>
      </c>
      <c r="K20" s="36">
        <v>100</v>
      </c>
      <c r="L20" s="37">
        <v>90.816326531000001</v>
      </c>
      <c r="M20" s="37">
        <v>10</v>
      </c>
      <c r="N20" s="38">
        <v>97.959183672999998</v>
      </c>
      <c r="O20" s="37">
        <v>10</v>
      </c>
      <c r="P20" s="35">
        <v>100</v>
      </c>
      <c r="Q20" s="36">
        <v>100</v>
      </c>
      <c r="R20" s="36">
        <v>100</v>
      </c>
      <c r="S20" s="36">
        <v>100</v>
      </c>
      <c r="T20" s="36">
        <v>89.267015706999999</v>
      </c>
      <c r="U20" s="37">
        <v>97.853403141000001</v>
      </c>
      <c r="V20" s="39">
        <v>10</v>
      </c>
      <c r="W20" s="77">
        <v>10</v>
      </c>
      <c r="X20" s="35">
        <v>89.795918366999999</v>
      </c>
      <c r="Y20" s="36">
        <v>89.795918366999999</v>
      </c>
      <c r="Z20" s="36">
        <v>79.069767442</v>
      </c>
      <c r="AA20" s="37">
        <v>86.220534725999997</v>
      </c>
      <c r="AB20" s="39">
        <v>8</v>
      </c>
      <c r="AC20" s="77">
        <v>5</v>
      </c>
      <c r="AD20" s="35">
        <v>82.722513089000003</v>
      </c>
      <c r="AE20" s="36">
        <v>100</v>
      </c>
      <c r="AF20" s="36">
        <v>100</v>
      </c>
      <c r="AG20" s="36">
        <v>100</v>
      </c>
      <c r="AH20" s="36">
        <v>100</v>
      </c>
      <c r="AI20" s="36">
        <v>100</v>
      </c>
      <c r="AJ20" s="77">
        <v>97.120418848</v>
      </c>
      <c r="AK20" s="39">
        <v>5</v>
      </c>
      <c r="AL20" s="60">
        <v>5</v>
      </c>
      <c r="AM20" s="33">
        <v>63</v>
      </c>
      <c r="AN20" s="2"/>
    </row>
    <row r="21" spans="2:40" x14ac:dyDescent="0.35">
      <c r="B21" s="79" t="s">
        <v>25</v>
      </c>
      <c r="C21" s="108" t="s">
        <v>12</v>
      </c>
      <c r="D21" s="60">
        <v>0</v>
      </c>
      <c r="E21" s="34">
        <v>0</v>
      </c>
      <c r="F21" s="35">
        <v>100</v>
      </c>
      <c r="G21" s="36">
        <v>100</v>
      </c>
      <c r="H21" s="36">
        <v>99.019607843000003</v>
      </c>
      <c r="I21" s="36">
        <v>100</v>
      </c>
      <c r="J21" s="36">
        <v>100</v>
      </c>
      <c r="K21" s="36">
        <v>100</v>
      </c>
      <c r="L21" s="37">
        <v>99.836601306999995</v>
      </c>
      <c r="M21" s="37">
        <v>10</v>
      </c>
      <c r="N21" s="38">
        <v>100</v>
      </c>
      <c r="O21" s="37">
        <v>10</v>
      </c>
      <c r="P21" s="35">
        <v>96.394230769000004</v>
      </c>
      <c r="Q21" s="36">
        <v>93.216630197000001</v>
      </c>
      <c r="R21" s="36">
        <v>100</v>
      </c>
      <c r="S21" s="36">
        <v>96.394230769000004</v>
      </c>
      <c r="T21" s="36">
        <v>82.091346153999993</v>
      </c>
      <c r="U21" s="37">
        <v>93.619287577999998</v>
      </c>
      <c r="V21" s="39">
        <v>10</v>
      </c>
      <c r="W21" s="77">
        <v>10</v>
      </c>
      <c r="X21" s="35">
        <v>94.427244582</v>
      </c>
      <c r="Y21" s="36">
        <v>94.117647059000006</v>
      </c>
      <c r="Z21" s="36">
        <v>100</v>
      </c>
      <c r="AA21" s="37">
        <v>96.181630546999997</v>
      </c>
      <c r="AB21" s="39">
        <v>10</v>
      </c>
      <c r="AC21" s="77">
        <v>5</v>
      </c>
      <c r="AD21" s="35">
        <v>93.389423077000004</v>
      </c>
      <c r="AE21" s="36">
        <v>95.3125</v>
      </c>
      <c r="AF21" s="36">
        <v>61.899038462</v>
      </c>
      <c r="AG21" s="36">
        <v>61.899038462</v>
      </c>
      <c r="AH21" s="36">
        <v>100</v>
      </c>
      <c r="AI21" s="36">
        <v>100</v>
      </c>
      <c r="AJ21" s="77">
        <v>85.416666667000001</v>
      </c>
      <c r="AK21" s="39">
        <v>4</v>
      </c>
      <c r="AL21" s="60">
        <v>5</v>
      </c>
      <c r="AM21" s="33">
        <v>64</v>
      </c>
      <c r="AN21" s="2"/>
    </row>
    <row r="22" spans="2:40" x14ac:dyDescent="0.35">
      <c r="B22" s="79" t="s">
        <v>26</v>
      </c>
      <c r="C22" s="108" t="s">
        <v>6</v>
      </c>
      <c r="D22" s="60">
        <v>0</v>
      </c>
      <c r="E22" s="34">
        <v>0</v>
      </c>
      <c r="F22" s="35">
        <v>100</v>
      </c>
      <c r="G22" s="36">
        <v>100</v>
      </c>
      <c r="H22" s="36">
        <v>100</v>
      </c>
      <c r="I22" s="36">
        <v>100</v>
      </c>
      <c r="J22" s="36">
        <v>100</v>
      </c>
      <c r="K22" s="36">
        <v>100</v>
      </c>
      <c r="L22" s="37">
        <v>100</v>
      </c>
      <c r="M22" s="37">
        <v>10</v>
      </c>
      <c r="N22" s="38">
        <v>100</v>
      </c>
      <c r="O22" s="37">
        <v>10</v>
      </c>
      <c r="P22" s="35">
        <v>100</v>
      </c>
      <c r="Q22" s="36">
        <v>100</v>
      </c>
      <c r="R22" s="36">
        <v>100</v>
      </c>
      <c r="S22" s="36">
        <v>100</v>
      </c>
      <c r="T22" s="36">
        <v>91.364902506999996</v>
      </c>
      <c r="U22" s="37">
        <v>98.272980501000006</v>
      </c>
      <c r="V22" s="39">
        <v>10</v>
      </c>
      <c r="W22" s="77">
        <v>10</v>
      </c>
      <c r="X22" s="35">
        <v>20.540540540999999</v>
      </c>
      <c r="Y22" s="36">
        <v>20.540540540999999</v>
      </c>
      <c r="Z22" s="36">
        <v>81.818181817999999</v>
      </c>
      <c r="AA22" s="37">
        <v>40.966420966000001</v>
      </c>
      <c r="AB22" s="39">
        <v>4</v>
      </c>
      <c r="AC22" s="77">
        <v>5</v>
      </c>
      <c r="AD22" s="35">
        <v>72.423398328999994</v>
      </c>
      <c r="AE22" s="36">
        <v>99.442896935999997</v>
      </c>
      <c r="AF22" s="36">
        <v>63.509749304000003</v>
      </c>
      <c r="AG22" s="36">
        <v>63.509749304000003</v>
      </c>
      <c r="AH22" s="36">
        <v>83.783783783999993</v>
      </c>
      <c r="AI22" s="36">
        <v>83.243243242999995</v>
      </c>
      <c r="AJ22" s="77">
        <v>77.652136815999995</v>
      </c>
      <c r="AK22" s="39">
        <v>4</v>
      </c>
      <c r="AL22" s="60">
        <v>0</v>
      </c>
      <c r="AM22" s="33">
        <v>53</v>
      </c>
      <c r="AN22" s="2"/>
    </row>
    <row r="23" spans="2:40" x14ac:dyDescent="0.35">
      <c r="B23" s="79" t="s">
        <v>27</v>
      </c>
      <c r="C23" s="108" t="s">
        <v>14</v>
      </c>
      <c r="D23" s="60">
        <v>10</v>
      </c>
      <c r="E23" s="34">
        <v>0</v>
      </c>
      <c r="F23" s="35">
        <v>100</v>
      </c>
      <c r="G23" s="36">
        <v>100</v>
      </c>
      <c r="H23" s="36">
        <v>89.444444443999998</v>
      </c>
      <c r="I23" s="36">
        <v>99.444444443999998</v>
      </c>
      <c r="J23" s="36">
        <v>98.333333332999999</v>
      </c>
      <c r="K23" s="36">
        <v>98.888888889</v>
      </c>
      <c r="L23" s="37">
        <v>97.685185184999995</v>
      </c>
      <c r="M23" s="37">
        <v>10</v>
      </c>
      <c r="N23" s="38">
        <v>67.777777778000001</v>
      </c>
      <c r="O23" s="37">
        <v>6</v>
      </c>
      <c r="P23" s="35">
        <v>99.105367792999999</v>
      </c>
      <c r="Q23" s="36">
        <v>97.692307692</v>
      </c>
      <c r="R23" s="36">
        <v>99.806576402000005</v>
      </c>
      <c r="S23" s="36">
        <v>99.105367792999999</v>
      </c>
      <c r="T23" s="36">
        <v>81.013916500999997</v>
      </c>
      <c r="U23" s="37">
        <v>95.344707236000005</v>
      </c>
      <c r="V23" s="39">
        <v>10</v>
      </c>
      <c r="W23" s="77">
        <v>10</v>
      </c>
      <c r="X23" s="35">
        <v>87.122736419000006</v>
      </c>
      <c r="Y23" s="36">
        <v>86.921529175000003</v>
      </c>
      <c r="Z23" s="36">
        <v>98.550724638000005</v>
      </c>
      <c r="AA23" s="37">
        <v>90.864996743999995</v>
      </c>
      <c r="AB23" s="39">
        <v>10</v>
      </c>
      <c r="AC23" s="77">
        <v>10</v>
      </c>
      <c r="AD23" s="35">
        <v>78.727634194999993</v>
      </c>
      <c r="AE23" s="36">
        <v>51.391650099000003</v>
      </c>
      <c r="AF23" s="36">
        <v>52.286282305999997</v>
      </c>
      <c r="AG23" s="36">
        <v>52.286282305999997</v>
      </c>
      <c r="AH23" s="36">
        <v>100</v>
      </c>
      <c r="AI23" s="36">
        <v>100</v>
      </c>
      <c r="AJ23" s="77">
        <v>72.448641484000007</v>
      </c>
      <c r="AK23" s="39">
        <v>4</v>
      </c>
      <c r="AL23" s="60">
        <v>0</v>
      </c>
      <c r="AM23" s="33">
        <v>70</v>
      </c>
      <c r="AN23" s="2"/>
    </row>
    <row r="24" spans="2:40" x14ac:dyDescent="0.35">
      <c r="B24" s="79" t="s">
        <v>89</v>
      </c>
      <c r="C24" s="108" t="s">
        <v>12</v>
      </c>
      <c r="D24" s="60">
        <v>10</v>
      </c>
      <c r="E24" s="34">
        <v>10</v>
      </c>
      <c r="F24" s="35">
        <v>100</v>
      </c>
      <c r="G24" s="36">
        <v>100</v>
      </c>
      <c r="H24" s="36">
        <v>93.167701863000005</v>
      </c>
      <c r="I24" s="36">
        <v>100</v>
      </c>
      <c r="J24" s="36">
        <v>96.894409937999995</v>
      </c>
      <c r="K24" s="36">
        <v>100</v>
      </c>
      <c r="L24" s="37">
        <v>98.343685300000004</v>
      </c>
      <c r="M24" s="37">
        <v>10</v>
      </c>
      <c r="N24" s="38">
        <v>45.962732918999997</v>
      </c>
      <c r="O24" s="37">
        <v>4</v>
      </c>
      <c r="P24" s="35">
        <v>99.154691462000002</v>
      </c>
      <c r="Q24" s="36">
        <v>98.461538461999993</v>
      </c>
      <c r="R24" s="36">
        <v>99.457504521000004</v>
      </c>
      <c r="S24" s="36">
        <v>98.732037194</v>
      </c>
      <c r="T24" s="36">
        <v>78.698224851999996</v>
      </c>
      <c r="U24" s="37">
        <v>94.900799297999995</v>
      </c>
      <c r="V24" s="39">
        <v>10</v>
      </c>
      <c r="W24" s="77">
        <v>10</v>
      </c>
      <c r="X24" s="35">
        <v>92.125984251999995</v>
      </c>
      <c r="Y24" s="36">
        <v>64.763779528000001</v>
      </c>
      <c r="Z24" s="36">
        <v>77.34375</v>
      </c>
      <c r="AA24" s="37">
        <v>78.077837927000004</v>
      </c>
      <c r="AB24" s="39">
        <v>8</v>
      </c>
      <c r="AC24" s="77">
        <v>10</v>
      </c>
      <c r="AD24" s="35">
        <v>98.647506340000007</v>
      </c>
      <c r="AE24" s="36">
        <v>98.732037194</v>
      </c>
      <c r="AF24" s="36">
        <v>98.732037194</v>
      </c>
      <c r="AG24" s="36">
        <v>98.732037194</v>
      </c>
      <c r="AH24" s="36">
        <v>99.606299213</v>
      </c>
      <c r="AI24" s="36">
        <v>99.606299213</v>
      </c>
      <c r="AJ24" s="77">
        <v>99.009369391000007</v>
      </c>
      <c r="AK24" s="39">
        <v>5</v>
      </c>
      <c r="AL24" s="60">
        <v>0</v>
      </c>
      <c r="AM24" s="33">
        <v>77</v>
      </c>
      <c r="AN24" s="2"/>
    </row>
    <row r="25" spans="2:40" x14ac:dyDescent="0.35">
      <c r="B25" s="79" t="s">
        <v>28</v>
      </c>
      <c r="C25" s="108" t="s">
        <v>12</v>
      </c>
      <c r="D25" s="60">
        <v>0</v>
      </c>
      <c r="E25" s="34">
        <v>10</v>
      </c>
      <c r="F25" s="35">
        <v>100</v>
      </c>
      <c r="G25" s="36">
        <v>100</v>
      </c>
      <c r="H25" s="36">
        <v>100</v>
      </c>
      <c r="I25" s="36">
        <v>100</v>
      </c>
      <c r="J25" s="36">
        <v>97.752808989000002</v>
      </c>
      <c r="K25" s="36">
        <v>100</v>
      </c>
      <c r="L25" s="37">
        <v>99.625468165000001</v>
      </c>
      <c r="M25" s="37">
        <v>10</v>
      </c>
      <c r="N25" s="38">
        <v>100</v>
      </c>
      <c r="O25" s="37">
        <v>10</v>
      </c>
      <c r="P25" s="35">
        <v>99.653379548999993</v>
      </c>
      <c r="Q25" s="36">
        <v>99.365079365</v>
      </c>
      <c r="R25" s="36">
        <v>100</v>
      </c>
      <c r="S25" s="36">
        <v>2.4263431542</v>
      </c>
      <c r="T25" s="36">
        <v>84.402079723</v>
      </c>
      <c r="U25" s="37">
        <v>77.169376357999994</v>
      </c>
      <c r="V25" s="39">
        <v>8</v>
      </c>
      <c r="W25" s="77">
        <v>10</v>
      </c>
      <c r="X25" s="35">
        <v>92.760180994999999</v>
      </c>
      <c r="Y25" s="36">
        <v>0</v>
      </c>
      <c r="Z25" s="36">
        <v>100</v>
      </c>
      <c r="AA25" s="37">
        <v>64.253393665000004</v>
      </c>
      <c r="AB25" s="39">
        <v>6</v>
      </c>
      <c r="AC25" s="77">
        <v>5</v>
      </c>
      <c r="AD25" s="35">
        <v>40.554592720999999</v>
      </c>
      <c r="AE25" s="36">
        <v>42.634315424999997</v>
      </c>
      <c r="AF25" s="36">
        <v>84.748700173000003</v>
      </c>
      <c r="AG25" s="36">
        <v>84.575389947999994</v>
      </c>
      <c r="AH25" s="36">
        <v>100</v>
      </c>
      <c r="AI25" s="36">
        <v>100</v>
      </c>
      <c r="AJ25" s="77">
        <v>75.418833043999996</v>
      </c>
      <c r="AK25" s="39">
        <v>4</v>
      </c>
      <c r="AL25" s="60">
        <v>0</v>
      </c>
      <c r="AM25" s="33">
        <v>63</v>
      </c>
      <c r="AN25" s="2"/>
    </row>
    <row r="26" spans="2:40" x14ac:dyDescent="0.35">
      <c r="B26" s="79" t="s">
        <v>29</v>
      </c>
      <c r="C26" s="108" t="s">
        <v>8</v>
      </c>
      <c r="D26" s="60">
        <v>10</v>
      </c>
      <c r="E26" s="34">
        <v>10</v>
      </c>
      <c r="F26" s="35">
        <v>100</v>
      </c>
      <c r="G26" s="36">
        <v>100</v>
      </c>
      <c r="H26" s="36">
        <v>93.457943924999995</v>
      </c>
      <c r="I26" s="36">
        <v>99.065420560999996</v>
      </c>
      <c r="J26" s="36">
        <v>100</v>
      </c>
      <c r="K26" s="36">
        <v>100</v>
      </c>
      <c r="L26" s="37">
        <v>98.753894080999999</v>
      </c>
      <c r="M26" s="37">
        <v>10</v>
      </c>
      <c r="N26" s="38">
        <v>100</v>
      </c>
      <c r="O26" s="37">
        <v>10</v>
      </c>
      <c r="P26" s="35">
        <v>99.794026776999999</v>
      </c>
      <c r="Q26" s="36">
        <v>99.421965318000005</v>
      </c>
      <c r="R26" s="36">
        <v>99.760191847000002</v>
      </c>
      <c r="S26" s="36">
        <v>99.691040165000004</v>
      </c>
      <c r="T26" s="36">
        <v>75.283213181999997</v>
      </c>
      <c r="U26" s="37">
        <v>94.790087458000002</v>
      </c>
      <c r="V26" s="39">
        <v>10</v>
      </c>
      <c r="W26" s="77">
        <v>10</v>
      </c>
      <c r="X26" s="35">
        <v>94.791666667000001</v>
      </c>
      <c r="Y26" s="36">
        <v>94.53125</v>
      </c>
      <c r="Z26" s="36">
        <v>82.926829268000006</v>
      </c>
      <c r="AA26" s="37">
        <v>90.749915311999999</v>
      </c>
      <c r="AB26" s="39">
        <v>10</v>
      </c>
      <c r="AC26" s="77">
        <v>10</v>
      </c>
      <c r="AD26" s="35">
        <v>74.356333676999995</v>
      </c>
      <c r="AE26" s="36">
        <v>48.712667353000001</v>
      </c>
      <c r="AF26" s="36">
        <v>48.712667353000001</v>
      </c>
      <c r="AG26" s="36">
        <v>48.712667353000001</v>
      </c>
      <c r="AH26" s="36">
        <v>95.833333332999999</v>
      </c>
      <c r="AI26" s="36">
        <v>95.833333332999999</v>
      </c>
      <c r="AJ26" s="77">
        <v>68.693500400999994</v>
      </c>
      <c r="AK26" s="39">
        <v>3</v>
      </c>
      <c r="AL26" s="60">
        <v>10</v>
      </c>
      <c r="AM26" s="33">
        <v>93</v>
      </c>
      <c r="AN26" s="2"/>
    </row>
    <row r="27" spans="2:40" x14ac:dyDescent="0.35">
      <c r="B27" s="79" t="s">
        <v>30</v>
      </c>
      <c r="C27" s="108" t="s">
        <v>14</v>
      </c>
      <c r="D27" s="60">
        <v>0</v>
      </c>
      <c r="E27" s="34">
        <v>0</v>
      </c>
      <c r="F27" s="35">
        <v>100</v>
      </c>
      <c r="G27" s="36">
        <v>100</v>
      </c>
      <c r="H27" s="36">
        <v>86.666666667000001</v>
      </c>
      <c r="I27" s="36">
        <v>100</v>
      </c>
      <c r="J27" s="36">
        <v>75.555555556000002</v>
      </c>
      <c r="K27" s="36">
        <v>100</v>
      </c>
      <c r="L27" s="37">
        <v>93.703703704000006</v>
      </c>
      <c r="M27" s="37">
        <v>10</v>
      </c>
      <c r="N27" s="38">
        <v>93.333333332999999</v>
      </c>
      <c r="O27" s="37">
        <v>10</v>
      </c>
      <c r="P27" s="35">
        <v>96.5</v>
      </c>
      <c r="Q27" s="36">
        <v>96.234309623000001</v>
      </c>
      <c r="R27" s="36">
        <v>98.709677419000002</v>
      </c>
      <c r="S27" s="36">
        <v>1.75</v>
      </c>
      <c r="T27" s="36">
        <v>75</v>
      </c>
      <c r="U27" s="37">
        <v>73.638797409000006</v>
      </c>
      <c r="V27" s="39">
        <v>8</v>
      </c>
      <c r="W27" s="77">
        <v>10</v>
      </c>
      <c r="X27" s="35">
        <v>89.610389609999999</v>
      </c>
      <c r="Y27" s="36">
        <v>89.610389609999999</v>
      </c>
      <c r="Z27" s="36">
        <v>100</v>
      </c>
      <c r="AA27" s="37">
        <v>93.073593074000001</v>
      </c>
      <c r="AB27" s="39">
        <v>10</v>
      </c>
      <c r="AC27" s="77">
        <v>5</v>
      </c>
      <c r="AD27" s="35">
        <v>87.75</v>
      </c>
      <c r="AE27" s="36">
        <v>37.25</v>
      </c>
      <c r="AF27" s="36">
        <v>43.75</v>
      </c>
      <c r="AG27" s="36">
        <v>43.75</v>
      </c>
      <c r="AH27" s="36">
        <v>98.051948052</v>
      </c>
      <c r="AI27" s="36">
        <v>98.051948052</v>
      </c>
      <c r="AJ27" s="77">
        <v>68.100649351000001</v>
      </c>
      <c r="AK27" s="39">
        <v>3</v>
      </c>
      <c r="AL27" s="60">
        <v>0</v>
      </c>
      <c r="AM27" s="33">
        <v>56</v>
      </c>
      <c r="AN27" s="2"/>
    </row>
    <row r="28" spans="2:40" x14ac:dyDescent="0.35">
      <c r="B28" s="79" t="s">
        <v>31</v>
      </c>
      <c r="C28" s="108" t="s">
        <v>10</v>
      </c>
      <c r="D28" s="60">
        <v>0</v>
      </c>
      <c r="E28" s="34">
        <v>0</v>
      </c>
      <c r="F28" s="35">
        <v>100</v>
      </c>
      <c r="G28" s="36">
        <v>100</v>
      </c>
      <c r="H28" s="36">
        <v>99.401197604999993</v>
      </c>
      <c r="I28" s="36">
        <v>98.80239521</v>
      </c>
      <c r="J28" s="36">
        <v>100</v>
      </c>
      <c r="K28" s="36">
        <v>70.658682635000005</v>
      </c>
      <c r="L28" s="37">
        <v>94.810379241999996</v>
      </c>
      <c r="M28" s="37">
        <v>10</v>
      </c>
      <c r="N28" s="38">
        <v>99.401197604999993</v>
      </c>
      <c r="O28" s="37">
        <v>10</v>
      </c>
      <c r="P28" s="35">
        <v>99.843382929000001</v>
      </c>
      <c r="Q28" s="36">
        <v>99.582172701999994</v>
      </c>
      <c r="R28" s="36">
        <v>100</v>
      </c>
      <c r="S28" s="36">
        <v>99.530148785999998</v>
      </c>
      <c r="T28" s="36">
        <v>64.369616288000003</v>
      </c>
      <c r="U28" s="37">
        <v>92.665064141000002</v>
      </c>
      <c r="V28" s="39">
        <v>10</v>
      </c>
      <c r="W28" s="77">
        <v>10</v>
      </c>
      <c r="X28" s="35">
        <v>92.682926828999996</v>
      </c>
      <c r="Y28" s="36">
        <v>0.40650406500000003</v>
      </c>
      <c r="Z28" s="36">
        <v>85.039370078999994</v>
      </c>
      <c r="AA28" s="37">
        <v>59.376266991000001</v>
      </c>
      <c r="AB28" s="39">
        <v>6</v>
      </c>
      <c r="AC28" s="77">
        <v>5</v>
      </c>
      <c r="AD28" s="35">
        <v>97.650743930999994</v>
      </c>
      <c r="AE28" s="36">
        <v>98.981989037000005</v>
      </c>
      <c r="AF28" s="36">
        <v>98.355520752000004</v>
      </c>
      <c r="AG28" s="36">
        <v>98.355520752000004</v>
      </c>
      <c r="AH28" s="36">
        <v>99.796747967000002</v>
      </c>
      <c r="AI28" s="36">
        <v>99.796747967000002</v>
      </c>
      <c r="AJ28" s="77">
        <v>98.822878400999997</v>
      </c>
      <c r="AK28" s="39">
        <v>5</v>
      </c>
      <c r="AL28" s="60">
        <v>0</v>
      </c>
      <c r="AM28" s="33">
        <v>56</v>
      </c>
      <c r="AN28" s="2"/>
    </row>
    <row r="29" spans="2:40" x14ac:dyDescent="0.35">
      <c r="B29" s="79" t="s">
        <v>32</v>
      </c>
      <c r="C29" s="108" t="s">
        <v>19</v>
      </c>
      <c r="D29" s="60">
        <v>10</v>
      </c>
      <c r="E29" s="34">
        <v>0</v>
      </c>
      <c r="F29" s="35">
        <v>100</v>
      </c>
      <c r="G29" s="36">
        <v>100</v>
      </c>
      <c r="H29" s="36">
        <v>97.530864198000003</v>
      </c>
      <c r="I29" s="36">
        <v>100</v>
      </c>
      <c r="J29" s="36">
        <v>99.753086420000002</v>
      </c>
      <c r="K29" s="36">
        <v>100</v>
      </c>
      <c r="L29" s="37">
        <v>99.547325103000006</v>
      </c>
      <c r="M29" s="37">
        <v>10</v>
      </c>
      <c r="N29" s="38">
        <v>74.074074073999995</v>
      </c>
      <c r="O29" s="37">
        <v>8</v>
      </c>
      <c r="P29" s="35">
        <v>98.948374760999997</v>
      </c>
      <c r="Q29" s="36">
        <v>98.029243484000006</v>
      </c>
      <c r="R29" s="36">
        <v>100</v>
      </c>
      <c r="S29" s="36">
        <v>98.980242192000006</v>
      </c>
      <c r="T29" s="36">
        <v>70.745697896999999</v>
      </c>
      <c r="U29" s="37">
        <v>93.340711666999994</v>
      </c>
      <c r="V29" s="39">
        <v>10</v>
      </c>
      <c r="W29" s="77">
        <v>10</v>
      </c>
      <c r="X29" s="35">
        <v>92.182662539000006</v>
      </c>
      <c r="Y29" s="36">
        <v>92.182662539000006</v>
      </c>
      <c r="Z29" s="36">
        <v>97.188755020000002</v>
      </c>
      <c r="AA29" s="37">
        <v>93.851360032000002</v>
      </c>
      <c r="AB29" s="39">
        <v>10</v>
      </c>
      <c r="AC29" s="77">
        <v>10</v>
      </c>
      <c r="AD29" s="35">
        <v>90.025493944999994</v>
      </c>
      <c r="AE29" s="36">
        <v>45.634161886999998</v>
      </c>
      <c r="AF29" s="36">
        <v>46.876991713999999</v>
      </c>
      <c r="AG29" s="36">
        <v>46.876991713999999</v>
      </c>
      <c r="AH29" s="36">
        <v>100</v>
      </c>
      <c r="AI29" s="36">
        <v>100</v>
      </c>
      <c r="AJ29" s="77">
        <v>71.568939877000005</v>
      </c>
      <c r="AK29" s="39">
        <v>4</v>
      </c>
      <c r="AL29" s="60">
        <v>0</v>
      </c>
      <c r="AM29" s="33">
        <v>72</v>
      </c>
      <c r="AN29" s="2"/>
    </row>
    <row r="30" spans="2:40" x14ac:dyDescent="0.35">
      <c r="B30" s="79" t="s">
        <v>33</v>
      </c>
      <c r="C30" s="108" t="s">
        <v>19</v>
      </c>
      <c r="D30" s="60">
        <v>0</v>
      </c>
      <c r="E30" s="34">
        <v>0</v>
      </c>
      <c r="F30" s="35">
        <v>100</v>
      </c>
      <c r="G30" s="36">
        <v>100</v>
      </c>
      <c r="H30" s="36">
        <v>92.763157895000006</v>
      </c>
      <c r="I30" s="36">
        <v>100</v>
      </c>
      <c r="J30" s="36">
        <v>84.868421053000006</v>
      </c>
      <c r="K30" s="36">
        <v>100</v>
      </c>
      <c r="L30" s="37">
        <v>96.271929825000001</v>
      </c>
      <c r="M30" s="37">
        <v>10</v>
      </c>
      <c r="N30" s="38">
        <v>92.763157895000006</v>
      </c>
      <c r="O30" s="37">
        <v>10</v>
      </c>
      <c r="P30" s="35">
        <v>97.47826087</v>
      </c>
      <c r="Q30" s="36">
        <v>97.678916827999998</v>
      </c>
      <c r="R30" s="36">
        <v>97.425997425999995</v>
      </c>
      <c r="S30" s="36">
        <v>97.739130435000007</v>
      </c>
      <c r="T30" s="36">
        <v>57.260869565</v>
      </c>
      <c r="U30" s="37">
        <v>89.516635024999999</v>
      </c>
      <c r="V30" s="39">
        <v>8</v>
      </c>
      <c r="W30" s="77">
        <v>10</v>
      </c>
      <c r="X30" s="35">
        <v>0</v>
      </c>
      <c r="Y30" s="36">
        <v>0</v>
      </c>
      <c r="Z30" s="36">
        <v>0</v>
      </c>
      <c r="AA30" s="37">
        <v>0</v>
      </c>
      <c r="AB30" s="39">
        <v>0</v>
      </c>
      <c r="AC30" s="77">
        <v>5</v>
      </c>
      <c r="AD30" s="35">
        <v>96.304347825999997</v>
      </c>
      <c r="AE30" s="36">
        <v>97.304347825999997</v>
      </c>
      <c r="AF30" s="36">
        <v>97.695652174000003</v>
      </c>
      <c r="AG30" s="36">
        <v>97.695652174000003</v>
      </c>
      <c r="AH30" s="36">
        <v>97.539797394999994</v>
      </c>
      <c r="AI30" s="36">
        <v>97.539797394999994</v>
      </c>
      <c r="AJ30" s="77">
        <v>97.346599131999994</v>
      </c>
      <c r="AK30" s="39">
        <v>5</v>
      </c>
      <c r="AL30" s="60">
        <v>0</v>
      </c>
      <c r="AM30" s="33">
        <v>48</v>
      </c>
      <c r="AN30" s="2"/>
    </row>
    <row r="31" spans="2:40" x14ac:dyDescent="0.35">
      <c r="B31" s="79" t="s">
        <v>34</v>
      </c>
      <c r="C31" s="108" t="s">
        <v>19</v>
      </c>
      <c r="D31" s="60">
        <v>0</v>
      </c>
      <c r="E31" s="34">
        <v>0</v>
      </c>
      <c r="F31" s="35">
        <v>100</v>
      </c>
      <c r="G31" s="36">
        <v>100</v>
      </c>
      <c r="H31" s="36">
        <v>84.042553190999996</v>
      </c>
      <c r="I31" s="36">
        <v>100</v>
      </c>
      <c r="J31" s="36">
        <v>3.7234042553000002</v>
      </c>
      <c r="K31" s="36">
        <v>100</v>
      </c>
      <c r="L31" s="37">
        <v>81.294326240999993</v>
      </c>
      <c r="M31" s="37">
        <v>8</v>
      </c>
      <c r="N31" s="38">
        <v>58.510638298000003</v>
      </c>
      <c r="O31" s="37">
        <v>6</v>
      </c>
      <c r="P31" s="35">
        <v>97.14673913</v>
      </c>
      <c r="Q31" s="36">
        <v>96.661608498000007</v>
      </c>
      <c r="R31" s="36">
        <v>95.915678524</v>
      </c>
      <c r="S31" s="36">
        <v>87.975543478000006</v>
      </c>
      <c r="T31" s="36">
        <v>83.967391304000003</v>
      </c>
      <c r="U31" s="37">
        <v>92.333392187000001</v>
      </c>
      <c r="V31" s="39">
        <v>10</v>
      </c>
      <c r="W31" s="77">
        <v>10</v>
      </c>
      <c r="X31" s="35">
        <v>0</v>
      </c>
      <c r="Y31" s="36">
        <v>0</v>
      </c>
      <c r="Z31" s="36">
        <v>0</v>
      </c>
      <c r="AA31" s="37">
        <v>0</v>
      </c>
      <c r="AB31" s="39">
        <v>0</v>
      </c>
      <c r="AC31" s="77">
        <v>5</v>
      </c>
      <c r="AD31" s="35">
        <v>73.641304348000006</v>
      </c>
      <c r="AE31" s="36">
        <v>95.176630435000007</v>
      </c>
      <c r="AF31" s="36">
        <v>96.059782608999996</v>
      </c>
      <c r="AG31" s="36">
        <v>96.059782608999996</v>
      </c>
      <c r="AH31" s="36">
        <v>95.735294117999999</v>
      </c>
      <c r="AI31" s="36">
        <v>95.735294117999999</v>
      </c>
      <c r="AJ31" s="77">
        <v>92.068014706</v>
      </c>
      <c r="AK31" s="39">
        <v>5</v>
      </c>
      <c r="AL31" s="60">
        <v>0</v>
      </c>
      <c r="AM31" s="33">
        <v>44</v>
      </c>
      <c r="AN31" s="2"/>
    </row>
    <row r="32" spans="2:40" x14ac:dyDescent="0.35">
      <c r="B32" s="79" t="s">
        <v>35</v>
      </c>
      <c r="C32" s="108" t="s">
        <v>19</v>
      </c>
      <c r="D32" s="60">
        <v>0</v>
      </c>
      <c r="E32" s="34">
        <v>10</v>
      </c>
      <c r="F32" s="35">
        <v>100</v>
      </c>
      <c r="G32" s="36">
        <v>100</v>
      </c>
      <c r="H32" s="36">
        <v>94.980694980999999</v>
      </c>
      <c r="I32" s="36">
        <v>100</v>
      </c>
      <c r="J32" s="36">
        <v>98.069498069000005</v>
      </c>
      <c r="K32" s="36">
        <v>100</v>
      </c>
      <c r="L32" s="37">
        <v>98.841698842</v>
      </c>
      <c r="M32" s="37">
        <v>10</v>
      </c>
      <c r="N32" s="38">
        <v>71.428571429000002</v>
      </c>
      <c r="O32" s="37">
        <v>8</v>
      </c>
      <c r="P32" s="35">
        <v>99.684168970000002</v>
      </c>
      <c r="Q32" s="36">
        <v>99.555555556000002</v>
      </c>
      <c r="R32" s="36">
        <v>99.550561798000004</v>
      </c>
      <c r="S32" s="36">
        <v>99.723647847999999</v>
      </c>
      <c r="T32" s="36">
        <v>78.089222265999993</v>
      </c>
      <c r="U32" s="37">
        <v>95.320631286999998</v>
      </c>
      <c r="V32" s="39">
        <v>10</v>
      </c>
      <c r="W32" s="77">
        <v>10</v>
      </c>
      <c r="X32" s="35">
        <v>90.447400242000001</v>
      </c>
      <c r="Y32" s="36">
        <v>90.447400242000001</v>
      </c>
      <c r="Z32" s="36">
        <v>0</v>
      </c>
      <c r="AA32" s="37">
        <v>60.298266828000003</v>
      </c>
      <c r="AB32" s="39">
        <v>6</v>
      </c>
      <c r="AC32" s="77">
        <v>5</v>
      </c>
      <c r="AD32" s="35">
        <v>7.3035925779999999</v>
      </c>
      <c r="AE32" s="36">
        <v>35.294117647</v>
      </c>
      <c r="AF32" s="36">
        <v>97.078562969000004</v>
      </c>
      <c r="AG32" s="36">
        <v>97.078562969000004</v>
      </c>
      <c r="AH32" s="36">
        <v>99.879081016000001</v>
      </c>
      <c r="AI32" s="36">
        <v>99.879081016000001</v>
      </c>
      <c r="AJ32" s="77">
        <v>72.752166365999997</v>
      </c>
      <c r="AK32" s="39">
        <v>4</v>
      </c>
      <c r="AL32" s="60">
        <v>0</v>
      </c>
      <c r="AM32" s="33">
        <v>63</v>
      </c>
      <c r="AN32" s="2"/>
    </row>
    <row r="33" spans="2:40" x14ac:dyDescent="0.35">
      <c r="B33" s="79" t="s">
        <v>36</v>
      </c>
      <c r="C33" s="108" t="s">
        <v>19</v>
      </c>
      <c r="D33" s="60">
        <v>0</v>
      </c>
      <c r="E33" s="34">
        <v>0</v>
      </c>
      <c r="F33" s="35">
        <v>100</v>
      </c>
      <c r="G33" s="36">
        <v>100</v>
      </c>
      <c r="H33" s="36">
        <v>85.714285713999999</v>
      </c>
      <c r="I33" s="36">
        <v>100</v>
      </c>
      <c r="J33" s="36">
        <v>100</v>
      </c>
      <c r="K33" s="36">
        <v>100</v>
      </c>
      <c r="L33" s="37">
        <v>97.619047619</v>
      </c>
      <c r="M33" s="37">
        <v>10</v>
      </c>
      <c r="N33" s="38">
        <v>100</v>
      </c>
      <c r="O33" s="37">
        <v>10</v>
      </c>
      <c r="P33" s="35">
        <v>98.799126638000004</v>
      </c>
      <c r="Q33" s="36">
        <v>98.523985240000002</v>
      </c>
      <c r="R33" s="36">
        <v>98.837209302000005</v>
      </c>
      <c r="S33" s="36">
        <v>0.32751091700000001</v>
      </c>
      <c r="T33" s="36">
        <v>89.082969431999999</v>
      </c>
      <c r="U33" s="37">
        <v>77.114160306000002</v>
      </c>
      <c r="V33" s="39">
        <v>8</v>
      </c>
      <c r="W33" s="77">
        <v>10</v>
      </c>
      <c r="X33" s="35">
        <v>91.666666667000001</v>
      </c>
      <c r="Y33" s="36">
        <v>90.064102563999995</v>
      </c>
      <c r="Z33" s="36">
        <v>55</v>
      </c>
      <c r="AA33" s="37">
        <v>78.910256410000002</v>
      </c>
      <c r="AB33" s="39">
        <v>8</v>
      </c>
      <c r="AC33" s="77">
        <v>5</v>
      </c>
      <c r="AD33" s="35">
        <v>96.288209606999999</v>
      </c>
      <c r="AE33" s="36">
        <v>37.117903929999997</v>
      </c>
      <c r="AF33" s="36">
        <v>92.358078602999996</v>
      </c>
      <c r="AG33" s="36">
        <v>92.248908297</v>
      </c>
      <c r="AH33" s="36">
        <v>98.717948718000002</v>
      </c>
      <c r="AI33" s="36">
        <v>98.717948718000002</v>
      </c>
      <c r="AJ33" s="77">
        <v>85.908166312000006</v>
      </c>
      <c r="AK33" s="39">
        <v>4</v>
      </c>
      <c r="AL33" s="60">
        <v>0</v>
      </c>
      <c r="AM33" s="33">
        <v>55</v>
      </c>
      <c r="AN33" s="2"/>
    </row>
    <row r="34" spans="2:40" x14ac:dyDescent="0.35">
      <c r="B34" s="79" t="s">
        <v>37</v>
      </c>
      <c r="C34" s="108" t="s">
        <v>19</v>
      </c>
      <c r="D34" s="60">
        <v>0</v>
      </c>
      <c r="E34" s="34">
        <v>0</v>
      </c>
      <c r="F34" s="35">
        <v>100</v>
      </c>
      <c r="G34" s="36">
        <v>100</v>
      </c>
      <c r="H34" s="36">
        <v>100</v>
      </c>
      <c r="I34" s="36">
        <v>100</v>
      </c>
      <c r="J34" s="36">
        <v>100</v>
      </c>
      <c r="K34" s="36">
        <v>100</v>
      </c>
      <c r="L34" s="37">
        <v>100</v>
      </c>
      <c r="M34" s="37">
        <v>10</v>
      </c>
      <c r="N34" s="38">
        <v>100</v>
      </c>
      <c r="O34" s="37">
        <v>10</v>
      </c>
      <c r="P34" s="35">
        <v>89.452277656999996</v>
      </c>
      <c r="Q34" s="36">
        <v>97.563261480999998</v>
      </c>
      <c r="R34" s="36">
        <v>82.667569396999994</v>
      </c>
      <c r="S34" s="36">
        <v>0.35249457699999998</v>
      </c>
      <c r="T34" s="36">
        <v>53.741865509999997</v>
      </c>
      <c r="U34" s="37">
        <v>64.755493724000004</v>
      </c>
      <c r="V34" s="39">
        <v>6</v>
      </c>
      <c r="W34" s="77">
        <v>10</v>
      </c>
      <c r="X34" s="35">
        <v>73.167155425000004</v>
      </c>
      <c r="Y34" s="36">
        <v>73.167155425000004</v>
      </c>
      <c r="Z34" s="36">
        <v>0</v>
      </c>
      <c r="AA34" s="37">
        <v>48.778103616999999</v>
      </c>
      <c r="AB34" s="39">
        <v>4</v>
      </c>
      <c r="AC34" s="77">
        <v>5</v>
      </c>
      <c r="AD34" s="35">
        <v>6.1279826463999996</v>
      </c>
      <c r="AE34" s="36">
        <v>38.964208243000002</v>
      </c>
      <c r="AF34" s="36">
        <v>40.563991323000003</v>
      </c>
      <c r="AG34" s="36">
        <v>40.563991323000003</v>
      </c>
      <c r="AH34" s="36">
        <v>100</v>
      </c>
      <c r="AI34" s="36">
        <v>100</v>
      </c>
      <c r="AJ34" s="77">
        <v>54.370028923</v>
      </c>
      <c r="AK34" s="39">
        <v>3</v>
      </c>
      <c r="AL34" s="60">
        <v>0</v>
      </c>
      <c r="AM34" s="33">
        <v>48</v>
      </c>
      <c r="AN34" s="2"/>
    </row>
    <row r="35" spans="2:40" x14ac:dyDescent="0.35">
      <c r="B35" s="79" t="s">
        <v>38</v>
      </c>
      <c r="C35" s="108" t="s">
        <v>8</v>
      </c>
      <c r="D35" s="60">
        <v>10</v>
      </c>
      <c r="E35" s="34">
        <v>10</v>
      </c>
      <c r="F35" s="35">
        <v>100</v>
      </c>
      <c r="G35" s="36">
        <v>100</v>
      </c>
      <c r="H35" s="36">
        <v>100</v>
      </c>
      <c r="I35" s="36">
        <v>100</v>
      </c>
      <c r="J35" s="36">
        <v>100</v>
      </c>
      <c r="K35" s="36">
        <v>100</v>
      </c>
      <c r="L35" s="37">
        <v>100</v>
      </c>
      <c r="M35" s="37">
        <v>10</v>
      </c>
      <c r="N35" s="38">
        <v>100</v>
      </c>
      <c r="O35" s="37">
        <v>10</v>
      </c>
      <c r="P35" s="35">
        <v>99.748364367999997</v>
      </c>
      <c r="Q35" s="36">
        <v>99.672667758000003</v>
      </c>
      <c r="R35" s="36">
        <v>100</v>
      </c>
      <c r="S35" s="36">
        <v>99.748364367999997</v>
      </c>
      <c r="T35" s="36">
        <v>88.726723703999994</v>
      </c>
      <c r="U35" s="37">
        <v>97.57922404</v>
      </c>
      <c r="V35" s="39">
        <v>10</v>
      </c>
      <c r="W35" s="77">
        <v>10</v>
      </c>
      <c r="X35" s="35">
        <v>92.262773722999995</v>
      </c>
      <c r="Y35" s="36">
        <v>92.262773722999995</v>
      </c>
      <c r="Z35" s="36">
        <v>89.808917197</v>
      </c>
      <c r="AA35" s="37">
        <v>91.444821547999993</v>
      </c>
      <c r="AB35" s="39">
        <v>10</v>
      </c>
      <c r="AC35" s="77">
        <v>10</v>
      </c>
      <c r="AD35" s="35">
        <v>90.085556115000003</v>
      </c>
      <c r="AE35" s="36">
        <v>93.054856568000005</v>
      </c>
      <c r="AF35" s="36">
        <v>92.752893810000003</v>
      </c>
      <c r="AG35" s="36">
        <v>92.752893810000003</v>
      </c>
      <c r="AH35" s="36">
        <v>96.788321167999996</v>
      </c>
      <c r="AI35" s="36">
        <v>96.788321167999996</v>
      </c>
      <c r="AJ35" s="77">
        <v>93.703807105999999</v>
      </c>
      <c r="AK35" s="39">
        <v>5</v>
      </c>
      <c r="AL35" s="60">
        <v>10</v>
      </c>
      <c r="AM35" s="33">
        <v>95</v>
      </c>
      <c r="AN35" s="2"/>
    </row>
    <row r="36" spans="2:40" x14ac:dyDescent="0.35">
      <c r="B36" s="79" t="s">
        <v>39</v>
      </c>
      <c r="C36" s="108" t="s">
        <v>6</v>
      </c>
      <c r="D36" s="60">
        <v>0</v>
      </c>
      <c r="E36" s="34">
        <v>10</v>
      </c>
      <c r="F36" s="35">
        <v>100</v>
      </c>
      <c r="G36" s="36">
        <v>100</v>
      </c>
      <c r="H36" s="36">
        <v>90.709046455000006</v>
      </c>
      <c r="I36" s="36">
        <v>98.777506111999998</v>
      </c>
      <c r="J36" s="36">
        <v>99.755501222000007</v>
      </c>
      <c r="K36" s="36">
        <v>100</v>
      </c>
      <c r="L36" s="37">
        <v>98.207008965</v>
      </c>
      <c r="M36" s="37">
        <v>10</v>
      </c>
      <c r="N36" s="38">
        <v>71.882640586999997</v>
      </c>
      <c r="O36" s="37">
        <v>8</v>
      </c>
      <c r="P36" s="35">
        <v>99.143835616000004</v>
      </c>
      <c r="Q36" s="36">
        <v>98.714023269999998</v>
      </c>
      <c r="R36" s="36">
        <v>99.580184719000002</v>
      </c>
      <c r="S36" s="36">
        <v>99.143835616000004</v>
      </c>
      <c r="T36" s="36">
        <v>82.465753425000003</v>
      </c>
      <c r="U36" s="37">
        <v>95.809526528999996</v>
      </c>
      <c r="V36" s="39">
        <v>10</v>
      </c>
      <c r="W36" s="77">
        <v>10</v>
      </c>
      <c r="X36" s="35">
        <v>93.284268628999996</v>
      </c>
      <c r="Y36" s="36">
        <v>93.284268628999996</v>
      </c>
      <c r="Z36" s="36">
        <v>99.044585987000005</v>
      </c>
      <c r="AA36" s="37">
        <v>95.204374415000004</v>
      </c>
      <c r="AB36" s="39">
        <v>10</v>
      </c>
      <c r="AC36" s="77">
        <v>10</v>
      </c>
      <c r="AD36" s="35">
        <v>71.198630136999995</v>
      </c>
      <c r="AE36" s="36">
        <v>45.239726027000003</v>
      </c>
      <c r="AF36" s="36">
        <v>46.746575342</v>
      </c>
      <c r="AG36" s="36">
        <v>46.746575342</v>
      </c>
      <c r="AH36" s="36">
        <v>99.81600736</v>
      </c>
      <c r="AI36" s="36">
        <v>99.81600736</v>
      </c>
      <c r="AJ36" s="77">
        <v>68.260586927999995</v>
      </c>
      <c r="AK36" s="39">
        <v>3</v>
      </c>
      <c r="AL36" s="60">
        <v>0</v>
      </c>
      <c r="AM36" s="33">
        <v>71</v>
      </c>
      <c r="AN36" s="2"/>
    </row>
    <row r="37" spans="2:40" x14ac:dyDescent="0.35">
      <c r="B37" s="79" t="s">
        <v>114</v>
      </c>
      <c r="C37" s="108" t="s">
        <v>40</v>
      </c>
      <c r="D37" s="60">
        <v>0</v>
      </c>
      <c r="E37" s="34">
        <v>0</v>
      </c>
      <c r="F37" s="35">
        <v>100</v>
      </c>
      <c r="G37" s="36">
        <v>100</v>
      </c>
      <c r="H37" s="36">
        <v>78.571428570999998</v>
      </c>
      <c r="I37" s="36">
        <v>100</v>
      </c>
      <c r="J37" s="36">
        <v>99.450549451000001</v>
      </c>
      <c r="K37" s="36">
        <v>100</v>
      </c>
      <c r="L37" s="37">
        <v>96.336996337000002</v>
      </c>
      <c r="M37" s="37">
        <v>10</v>
      </c>
      <c r="N37" s="38">
        <v>97.802197801999995</v>
      </c>
      <c r="O37" s="37">
        <v>10</v>
      </c>
      <c r="P37" s="35">
        <v>98.367080340000001</v>
      </c>
      <c r="Q37" s="36">
        <v>96.896551724000005</v>
      </c>
      <c r="R37" s="36">
        <v>86.098654709000002</v>
      </c>
      <c r="S37" s="36">
        <v>0.32658393209999997</v>
      </c>
      <c r="T37" s="36">
        <v>73.938602220999996</v>
      </c>
      <c r="U37" s="37">
        <v>71.125494584999998</v>
      </c>
      <c r="V37" s="39">
        <v>8</v>
      </c>
      <c r="W37" s="77">
        <v>10</v>
      </c>
      <c r="X37" s="35">
        <v>0.70796460179999998</v>
      </c>
      <c r="Y37" s="36">
        <v>0.17699115039999999</v>
      </c>
      <c r="Z37" s="36">
        <v>0</v>
      </c>
      <c r="AA37" s="37">
        <v>0.29498525069999998</v>
      </c>
      <c r="AB37" s="39">
        <v>0</v>
      </c>
      <c r="AC37" s="77">
        <v>5</v>
      </c>
      <c r="AD37" s="35">
        <v>10.450685826000001</v>
      </c>
      <c r="AE37" s="36">
        <v>42.978445460000003</v>
      </c>
      <c r="AF37" s="36">
        <v>44.546048333999998</v>
      </c>
      <c r="AG37" s="36">
        <v>44.546048333999998</v>
      </c>
      <c r="AH37" s="36">
        <v>98.053097344999998</v>
      </c>
      <c r="AI37" s="36">
        <v>98.053097344999998</v>
      </c>
      <c r="AJ37" s="77">
        <v>56.437903773999999</v>
      </c>
      <c r="AK37" s="39">
        <v>3</v>
      </c>
      <c r="AL37" s="60">
        <v>0</v>
      </c>
      <c r="AM37" s="33">
        <v>46</v>
      </c>
      <c r="AN37" s="2"/>
    </row>
    <row r="38" spans="2:40" x14ac:dyDescent="0.35">
      <c r="B38" s="79" t="s">
        <v>41</v>
      </c>
      <c r="C38" s="108" t="s">
        <v>40</v>
      </c>
      <c r="D38" s="60">
        <v>0</v>
      </c>
      <c r="E38" s="34">
        <v>10</v>
      </c>
      <c r="F38" s="35"/>
      <c r="G38" s="36"/>
      <c r="H38" s="36"/>
      <c r="I38" s="36"/>
      <c r="J38" s="36"/>
      <c r="K38" s="36"/>
      <c r="L38" s="37"/>
      <c r="M38" s="37">
        <v>8</v>
      </c>
      <c r="N38" s="38"/>
      <c r="O38" s="37">
        <v>0</v>
      </c>
      <c r="P38" s="35">
        <v>90.272556390999995</v>
      </c>
      <c r="Q38" s="36">
        <v>90.298507463000007</v>
      </c>
      <c r="R38" s="36">
        <v>4.9792531120000003</v>
      </c>
      <c r="S38" s="36">
        <v>90.272556390999995</v>
      </c>
      <c r="T38" s="36">
        <v>48.120300751999999</v>
      </c>
      <c r="U38" s="37">
        <v>64.788634822000006</v>
      </c>
      <c r="V38" s="39">
        <v>6</v>
      </c>
      <c r="W38" s="77">
        <v>10</v>
      </c>
      <c r="X38" s="35">
        <v>0</v>
      </c>
      <c r="Y38" s="36">
        <v>0</v>
      </c>
      <c r="Z38" s="36">
        <v>0</v>
      </c>
      <c r="AA38" s="37">
        <v>0</v>
      </c>
      <c r="AB38" s="39">
        <v>0</v>
      </c>
      <c r="AC38" s="77">
        <v>10</v>
      </c>
      <c r="AD38" s="35">
        <v>65.845272206000004</v>
      </c>
      <c r="AE38" s="36">
        <v>1.8327067668999999</v>
      </c>
      <c r="AF38" s="36">
        <v>1.7857142856999999</v>
      </c>
      <c r="AG38" s="36">
        <v>1.7857142856999999</v>
      </c>
      <c r="AH38" s="36">
        <v>0.64102564100000003</v>
      </c>
      <c r="AI38" s="36">
        <v>0.64102564100000003</v>
      </c>
      <c r="AJ38" s="77">
        <v>12.088576471</v>
      </c>
      <c r="AK38" s="39">
        <v>0</v>
      </c>
      <c r="AL38" s="60">
        <v>0</v>
      </c>
      <c r="AM38" s="33">
        <v>44</v>
      </c>
      <c r="AN38" s="2"/>
    </row>
    <row r="39" spans="2:40" x14ac:dyDescent="0.35">
      <c r="B39" s="79" t="s">
        <v>42</v>
      </c>
      <c r="C39" s="108" t="s">
        <v>17</v>
      </c>
      <c r="D39" s="60">
        <v>0</v>
      </c>
      <c r="E39" s="34">
        <v>10</v>
      </c>
      <c r="F39" s="35">
        <v>100</v>
      </c>
      <c r="G39" s="36">
        <v>100</v>
      </c>
      <c r="H39" s="36">
        <v>87.850467289999997</v>
      </c>
      <c r="I39" s="36">
        <v>100</v>
      </c>
      <c r="J39" s="36">
        <v>99.065420560999996</v>
      </c>
      <c r="K39" s="36">
        <v>100</v>
      </c>
      <c r="L39" s="37">
        <v>97.819314641999995</v>
      </c>
      <c r="M39" s="37">
        <v>10</v>
      </c>
      <c r="N39" s="38">
        <v>97.196261681999999</v>
      </c>
      <c r="O39" s="37">
        <v>10</v>
      </c>
      <c r="P39" s="35">
        <v>89.720558882000006</v>
      </c>
      <c r="Q39" s="36">
        <v>84.262295081999994</v>
      </c>
      <c r="R39" s="36">
        <v>99.759036144999996</v>
      </c>
      <c r="S39" s="36">
        <v>90.319361276999999</v>
      </c>
      <c r="T39" s="36">
        <v>59.481037923999999</v>
      </c>
      <c r="U39" s="37">
        <v>84.708457862000003</v>
      </c>
      <c r="V39" s="39">
        <v>8</v>
      </c>
      <c r="W39" s="77">
        <v>10</v>
      </c>
      <c r="X39" s="35">
        <v>95.417789756999994</v>
      </c>
      <c r="Y39" s="36">
        <v>65.768194070000007</v>
      </c>
      <c r="Z39" s="36">
        <v>98.924731183000006</v>
      </c>
      <c r="AA39" s="37">
        <v>86.703571670000002</v>
      </c>
      <c r="AB39" s="39">
        <v>8</v>
      </c>
      <c r="AC39" s="77">
        <v>10</v>
      </c>
      <c r="AD39" s="35">
        <v>84.730538921999994</v>
      </c>
      <c r="AE39" s="36">
        <v>43.313373253000002</v>
      </c>
      <c r="AF39" s="36">
        <v>42.215568861999998</v>
      </c>
      <c r="AG39" s="36">
        <v>42.215568861999998</v>
      </c>
      <c r="AH39" s="36">
        <v>100</v>
      </c>
      <c r="AI39" s="36">
        <v>100</v>
      </c>
      <c r="AJ39" s="77">
        <v>68.745841650000003</v>
      </c>
      <c r="AK39" s="39">
        <v>3</v>
      </c>
      <c r="AL39" s="60">
        <v>0</v>
      </c>
      <c r="AM39" s="33">
        <v>69</v>
      </c>
      <c r="AN39" s="2"/>
    </row>
    <row r="40" spans="2:40" x14ac:dyDescent="0.35">
      <c r="B40" s="79" t="s">
        <v>43</v>
      </c>
      <c r="C40" s="108" t="s">
        <v>17</v>
      </c>
      <c r="D40" s="60">
        <v>0</v>
      </c>
      <c r="E40" s="34">
        <v>0</v>
      </c>
      <c r="F40" s="35">
        <v>100</v>
      </c>
      <c r="G40" s="36">
        <v>100</v>
      </c>
      <c r="H40" s="36">
        <v>100</v>
      </c>
      <c r="I40" s="36">
        <v>100</v>
      </c>
      <c r="J40" s="36">
        <v>99.2</v>
      </c>
      <c r="K40" s="36">
        <v>100</v>
      </c>
      <c r="L40" s="37">
        <v>99.866666667000004</v>
      </c>
      <c r="M40" s="37">
        <v>10</v>
      </c>
      <c r="N40" s="38">
        <v>100</v>
      </c>
      <c r="O40" s="37">
        <v>10</v>
      </c>
      <c r="P40" s="35">
        <v>99.608150469999998</v>
      </c>
      <c r="Q40" s="36">
        <v>99.391727493999994</v>
      </c>
      <c r="R40" s="36">
        <v>100</v>
      </c>
      <c r="S40" s="36">
        <v>0.3134796238</v>
      </c>
      <c r="T40" s="36">
        <v>79.702194356999996</v>
      </c>
      <c r="U40" s="37">
        <v>75.803110388999997</v>
      </c>
      <c r="V40" s="39">
        <v>8</v>
      </c>
      <c r="W40" s="77">
        <v>10</v>
      </c>
      <c r="X40" s="35">
        <v>74.607329843000002</v>
      </c>
      <c r="Y40" s="36">
        <v>74.345549738000003</v>
      </c>
      <c r="Z40" s="36">
        <v>1.0416666667000001</v>
      </c>
      <c r="AA40" s="37">
        <v>49.998182083000003</v>
      </c>
      <c r="AB40" s="39">
        <v>4</v>
      </c>
      <c r="AC40" s="77">
        <v>5</v>
      </c>
      <c r="AD40" s="35">
        <v>95.062695925</v>
      </c>
      <c r="AE40" s="36">
        <v>34.247648902999998</v>
      </c>
      <c r="AF40" s="36">
        <v>97.257053291999995</v>
      </c>
      <c r="AG40" s="36">
        <v>97.257053291999995</v>
      </c>
      <c r="AH40" s="36">
        <v>99.476439791000004</v>
      </c>
      <c r="AI40" s="36">
        <v>99.476439791000004</v>
      </c>
      <c r="AJ40" s="77">
        <v>87.129555164999999</v>
      </c>
      <c r="AK40" s="39">
        <v>4</v>
      </c>
      <c r="AL40" s="60">
        <v>0</v>
      </c>
      <c r="AM40" s="33">
        <v>51</v>
      </c>
      <c r="AN40" s="2"/>
    </row>
    <row r="41" spans="2:40" x14ac:dyDescent="0.35">
      <c r="B41" s="79" t="s">
        <v>44</v>
      </c>
      <c r="C41" s="108" t="s">
        <v>1</v>
      </c>
      <c r="D41" s="60">
        <v>0</v>
      </c>
      <c r="E41" s="34">
        <v>0</v>
      </c>
      <c r="F41" s="35">
        <v>100</v>
      </c>
      <c r="G41" s="36">
        <v>100</v>
      </c>
      <c r="H41" s="36">
        <v>42.5</v>
      </c>
      <c r="I41" s="36">
        <v>87.5</v>
      </c>
      <c r="J41" s="36">
        <v>95</v>
      </c>
      <c r="K41" s="36">
        <v>90</v>
      </c>
      <c r="L41" s="37">
        <v>87.5</v>
      </c>
      <c r="M41" s="37">
        <v>8</v>
      </c>
      <c r="N41" s="38">
        <v>95</v>
      </c>
      <c r="O41" s="37">
        <v>10</v>
      </c>
      <c r="P41" s="35">
        <v>99.326599326999997</v>
      </c>
      <c r="Q41" s="36">
        <v>100</v>
      </c>
      <c r="R41" s="36">
        <v>98.876404493999999</v>
      </c>
      <c r="S41" s="36">
        <v>99.663299663000004</v>
      </c>
      <c r="T41" s="36">
        <v>89.562289562000004</v>
      </c>
      <c r="U41" s="37">
        <v>97.485718609000003</v>
      </c>
      <c r="V41" s="39">
        <v>10</v>
      </c>
      <c r="W41" s="77">
        <v>10</v>
      </c>
      <c r="X41" s="35">
        <v>86.046511628000005</v>
      </c>
      <c r="Y41" s="36">
        <v>86.046511628000005</v>
      </c>
      <c r="Z41" s="36">
        <v>88</v>
      </c>
      <c r="AA41" s="37">
        <v>86.697674418999995</v>
      </c>
      <c r="AB41" s="39">
        <v>8</v>
      </c>
      <c r="AC41" s="77">
        <v>5</v>
      </c>
      <c r="AD41" s="35">
        <v>93.939393938999999</v>
      </c>
      <c r="AE41" s="36">
        <v>99.663299663000004</v>
      </c>
      <c r="AF41" s="36">
        <v>95.286195285999995</v>
      </c>
      <c r="AG41" s="36">
        <v>95.286195285999995</v>
      </c>
      <c r="AH41" s="36">
        <v>97.674418605</v>
      </c>
      <c r="AI41" s="36">
        <v>97.674418605</v>
      </c>
      <c r="AJ41" s="77">
        <v>96.587320231000007</v>
      </c>
      <c r="AK41" s="39">
        <v>5</v>
      </c>
      <c r="AL41" s="60">
        <v>0</v>
      </c>
      <c r="AM41" s="33">
        <v>56</v>
      </c>
      <c r="AN41" s="2"/>
    </row>
    <row r="42" spans="2:40" x14ac:dyDescent="0.35">
      <c r="B42" s="79" t="s">
        <v>45</v>
      </c>
      <c r="C42" s="108" t="s">
        <v>14</v>
      </c>
      <c r="D42" s="60">
        <v>0</v>
      </c>
      <c r="E42" s="34">
        <v>0</v>
      </c>
      <c r="F42" s="35">
        <v>100</v>
      </c>
      <c r="G42" s="36">
        <v>100</v>
      </c>
      <c r="H42" s="36">
        <v>29.059829059999998</v>
      </c>
      <c r="I42" s="36">
        <v>97.435897436000005</v>
      </c>
      <c r="J42" s="36">
        <v>82.051282051000001</v>
      </c>
      <c r="K42" s="36">
        <v>95.726495725999996</v>
      </c>
      <c r="L42" s="37">
        <v>84.045584046000002</v>
      </c>
      <c r="M42" s="37">
        <v>8</v>
      </c>
      <c r="N42" s="38">
        <v>55.555555556000002</v>
      </c>
      <c r="O42" s="37">
        <v>6</v>
      </c>
      <c r="P42" s="35">
        <v>99.498117941999993</v>
      </c>
      <c r="Q42" s="36">
        <v>98.581560284000005</v>
      </c>
      <c r="R42" s="36">
        <v>100</v>
      </c>
      <c r="S42" s="36">
        <v>99.247176913000004</v>
      </c>
      <c r="T42" s="36">
        <v>71.643663739000004</v>
      </c>
      <c r="U42" s="37">
        <v>93.794103776</v>
      </c>
      <c r="V42" s="39">
        <v>10</v>
      </c>
      <c r="W42" s="77">
        <v>10</v>
      </c>
      <c r="X42" s="35">
        <v>0.96774193549999998</v>
      </c>
      <c r="Y42" s="36">
        <v>0.96774193549999998</v>
      </c>
      <c r="Z42" s="36">
        <v>13.978494624</v>
      </c>
      <c r="AA42" s="37">
        <v>5.3046594982000004</v>
      </c>
      <c r="AB42" s="39">
        <v>0</v>
      </c>
      <c r="AC42" s="77">
        <v>5</v>
      </c>
      <c r="AD42" s="35">
        <v>60.351317440000003</v>
      </c>
      <c r="AE42" s="36">
        <v>89.711417816999997</v>
      </c>
      <c r="AF42" s="36">
        <v>42.534504390999999</v>
      </c>
      <c r="AG42" s="36">
        <v>42.534504390999999</v>
      </c>
      <c r="AH42" s="36">
        <v>99.032258064999994</v>
      </c>
      <c r="AI42" s="36">
        <v>99.032258064999994</v>
      </c>
      <c r="AJ42" s="77">
        <v>72.199376694999998</v>
      </c>
      <c r="AK42" s="39">
        <v>4</v>
      </c>
      <c r="AL42" s="60">
        <v>0</v>
      </c>
      <c r="AM42" s="33">
        <v>43</v>
      </c>
      <c r="AN42" s="2"/>
    </row>
    <row r="43" spans="2:40" x14ac:dyDescent="0.35">
      <c r="B43" s="79" t="s">
        <v>46</v>
      </c>
      <c r="C43" s="108" t="s">
        <v>6</v>
      </c>
      <c r="D43" s="60">
        <v>10</v>
      </c>
      <c r="E43" s="34">
        <v>10</v>
      </c>
      <c r="F43" s="35">
        <v>100</v>
      </c>
      <c r="G43" s="36">
        <v>100</v>
      </c>
      <c r="H43" s="36">
        <v>94.152046784000007</v>
      </c>
      <c r="I43" s="36">
        <v>100</v>
      </c>
      <c r="J43" s="36">
        <v>100</v>
      </c>
      <c r="K43" s="36">
        <v>100</v>
      </c>
      <c r="L43" s="37">
        <v>99.025341131000005</v>
      </c>
      <c r="M43" s="37">
        <v>10</v>
      </c>
      <c r="N43" s="38">
        <v>100</v>
      </c>
      <c r="O43" s="37">
        <v>10</v>
      </c>
      <c r="P43" s="35">
        <v>99.838709676999997</v>
      </c>
      <c r="Q43" s="36">
        <v>99.723374827000001</v>
      </c>
      <c r="R43" s="36">
        <v>99.764705882000001</v>
      </c>
      <c r="S43" s="36">
        <v>99.758064516000005</v>
      </c>
      <c r="T43" s="36">
        <v>80.887096774</v>
      </c>
      <c r="U43" s="37">
        <v>95.994390335000006</v>
      </c>
      <c r="V43" s="39">
        <v>10</v>
      </c>
      <c r="W43" s="77">
        <v>10</v>
      </c>
      <c r="X43" s="35">
        <v>95.733333333000004</v>
      </c>
      <c r="Y43" s="36">
        <v>95.733333333000004</v>
      </c>
      <c r="Z43" s="36">
        <v>94.382022472000003</v>
      </c>
      <c r="AA43" s="37">
        <v>95.282896379999997</v>
      </c>
      <c r="AB43" s="39">
        <v>10</v>
      </c>
      <c r="AC43" s="77">
        <v>10</v>
      </c>
      <c r="AD43" s="35">
        <v>90.725806452</v>
      </c>
      <c r="AE43" s="36">
        <v>99.193548387000007</v>
      </c>
      <c r="AF43" s="36">
        <v>99.354838709999996</v>
      </c>
      <c r="AG43" s="36">
        <v>99.354838709999996</v>
      </c>
      <c r="AH43" s="36">
        <v>100</v>
      </c>
      <c r="AI43" s="36">
        <v>100</v>
      </c>
      <c r="AJ43" s="77">
        <v>98.104838709999996</v>
      </c>
      <c r="AK43" s="39">
        <v>5</v>
      </c>
      <c r="AL43" s="60">
        <v>10</v>
      </c>
      <c r="AM43" s="33">
        <v>95</v>
      </c>
      <c r="AN43" s="2"/>
    </row>
    <row r="44" spans="2:40" x14ac:dyDescent="0.35">
      <c r="B44" s="79" t="s">
        <v>47</v>
      </c>
      <c r="C44" s="108" t="s">
        <v>10</v>
      </c>
      <c r="D44" s="60">
        <v>0</v>
      </c>
      <c r="E44" s="34">
        <v>10</v>
      </c>
      <c r="F44" s="35">
        <v>100</v>
      </c>
      <c r="G44" s="36">
        <v>100</v>
      </c>
      <c r="H44" s="36">
        <v>84.279475982999998</v>
      </c>
      <c r="I44" s="36">
        <v>100</v>
      </c>
      <c r="J44" s="36">
        <v>96.943231440999995</v>
      </c>
      <c r="K44" s="36">
        <v>100</v>
      </c>
      <c r="L44" s="37">
        <v>96.870451236999997</v>
      </c>
      <c r="M44" s="37">
        <v>10</v>
      </c>
      <c r="N44" s="38">
        <v>52.401746725000002</v>
      </c>
      <c r="O44" s="37">
        <v>6</v>
      </c>
      <c r="P44" s="35">
        <v>97.511520736999998</v>
      </c>
      <c r="Q44" s="36">
        <v>72.645161290000004</v>
      </c>
      <c r="R44" s="36">
        <v>97.836938435999997</v>
      </c>
      <c r="S44" s="36">
        <v>97.281105991000004</v>
      </c>
      <c r="T44" s="36">
        <v>62.119815668000001</v>
      </c>
      <c r="U44" s="37">
        <v>85.478908425</v>
      </c>
      <c r="V44" s="39">
        <v>8</v>
      </c>
      <c r="W44" s="77">
        <v>10</v>
      </c>
      <c r="X44" s="35">
        <v>92.871287128999995</v>
      </c>
      <c r="Y44" s="36">
        <v>0.39603960399999999</v>
      </c>
      <c r="Z44" s="36">
        <v>0.68965517239999996</v>
      </c>
      <c r="AA44" s="37">
        <v>31.318993968000001</v>
      </c>
      <c r="AB44" s="39">
        <v>0</v>
      </c>
      <c r="AC44" s="77">
        <v>10</v>
      </c>
      <c r="AD44" s="35">
        <v>73.963133640999999</v>
      </c>
      <c r="AE44" s="36">
        <v>85.069124423999995</v>
      </c>
      <c r="AF44" s="36">
        <v>29.631336405999999</v>
      </c>
      <c r="AG44" s="36">
        <v>29.631336405999999</v>
      </c>
      <c r="AH44" s="36">
        <v>99.603960396000005</v>
      </c>
      <c r="AI44" s="36">
        <v>99.603960396000005</v>
      </c>
      <c r="AJ44" s="77">
        <v>69.583808610999995</v>
      </c>
      <c r="AK44" s="39">
        <v>3</v>
      </c>
      <c r="AL44" s="60">
        <v>0</v>
      </c>
      <c r="AM44" s="33">
        <v>57</v>
      </c>
      <c r="AN44" s="2"/>
    </row>
    <row r="45" spans="2:40" x14ac:dyDescent="0.35">
      <c r="B45" s="79" t="s">
        <v>48</v>
      </c>
      <c r="C45" s="108" t="s">
        <v>12</v>
      </c>
      <c r="D45" s="60">
        <v>0</v>
      </c>
      <c r="E45" s="34">
        <v>10</v>
      </c>
      <c r="F45" s="35">
        <v>100</v>
      </c>
      <c r="G45" s="36">
        <v>100</v>
      </c>
      <c r="H45" s="36">
        <v>96.226415094000004</v>
      </c>
      <c r="I45" s="36">
        <v>100</v>
      </c>
      <c r="J45" s="36">
        <v>98.113207547000002</v>
      </c>
      <c r="K45" s="36">
        <v>100</v>
      </c>
      <c r="L45" s="37">
        <v>99.056603773999996</v>
      </c>
      <c r="M45" s="37">
        <v>10</v>
      </c>
      <c r="N45" s="38">
        <v>96.226415094000004</v>
      </c>
      <c r="O45" s="37">
        <v>10</v>
      </c>
      <c r="P45" s="35">
        <v>99.629629629999997</v>
      </c>
      <c r="Q45" s="36">
        <v>99.147727273000001</v>
      </c>
      <c r="R45" s="36">
        <v>100</v>
      </c>
      <c r="S45" s="36">
        <v>99.629629629999997</v>
      </c>
      <c r="T45" s="36">
        <v>72.037037037000005</v>
      </c>
      <c r="U45" s="37">
        <v>94.088804714000005</v>
      </c>
      <c r="V45" s="39">
        <v>10</v>
      </c>
      <c r="W45" s="77">
        <v>10</v>
      </c>
      <c r="X45" s="35">
        <v>92.810457516</v>
      </c>
      <c r="Y45" s="36">
        <v>0.65359477119999998</v>
      </c>
      <c r="Z45" s="36">
        <v>0</v>
      </c>
      <c r="AA45" s="37">
        <v>31.154684096</v>
      </c>
      <c r="AB45" s="39">
        <v>0</v>
      </c>
      <c r="AC45" s="77">
        <v>5</v>
      </c>
      <c r="AD45" s="35">
        <v>14.259259259</v>
      </c>
      <c r="AE45" s="36">
        <v>32.592592592999999</v>
      </c>
      <c r="AF45" s="36">
        <v>98.148148148000004</v>
      </c>
      <c r="AG45" s="36">
        <v>98.148148148000004</v>
      </c>
      <c r="AH45" s="36">
        <v>100</v>
      </c>
      <c r="AI45" s="36">
        <v>100</v>
      </c>
      <c r="AJ45" s="77">
        <v>73.858024690999997</v>
      </c>
      <c r="AK45" s="39">
        <v>4</v>
      </c>
      <c r="AL45" s="60">
        <v>0</v>
      </c>
      <c r="AM45" s="33">
        <v>59</v>
      </c>
      <c r="AN45" s="2"/>
    </row>
    <row r="46" spans="2:40" x14ac:dyDescent="0.35">
      <c r="B46" s="79" t="s">
        <v>49</v>
      </c>
      <c r="C46" s="108" t="s">
        <v>10</v>
      </c>
      <c r="D46" s="60">
        <v>0</v>
      </c>
      <c r="E46" s="34">
        <v>10</v>
      </c>
      <c r="F46" s="35">
        <v>100</v>
      </c>
      <c r="G46" s="36">
        <v>100</v>
      </c>
      <c r="H46" s="36">
        <v>67.441860465000005</v>
      </c>
      <c r="I46" s="36">
        <v>100</v>
      </c>
      <c r="J46" s="36">
        <v>100</v>
      </c>
      <c r="K46" s="36">
        <v>100</v>
      </c>
      <c r="L46" s="37">
        <v>94.573643411000006</v>
      </c>
      <c r="M46" s="37">
        <v>10</v>
      </c>
      <c r="N46" s="38">
        <v>99.612403100999998</v>
      </c>
      <c r="O46" s="37">
        <v>10</v>
      </c>
      <c r="P46" s="35">
        <v>98.260869564999993</v>
      </c>
      <c r="Q46" s="36">
        <v>96.992481202999997</v>
      </c>
      <c r="R46" s="36">
        <v>100</v>
      </c>
      <c r="S46" s="36">
        <v>98.164251207999996</v>
      </c>
      <c r="T46" s="36">
        <v>77.004830917999996</v>
      </c>
      <c r="U46" s="37">
        <v>94.084486579</v>
      </c>
      <c r="V46" s="39">
        <v>10</v>
      </c>
      <c r="W46" s="77">
        <v>10</v>
      </c>
      <c r="X46" s="35">
        <v>91.830985914999999</v>
      </c>
      <c r="Y46" s="36">
        <v>91.126760563000005</v>
      </c>
      <c r="Z46" s="36">
        <v>99.484536082000005</v>
      </c>
      <c r="AA46" s="37">
        <v>94.147427519999994</v>
      </c>
      <c r="AB46" s="39">
        <v>10</v>
      </c>
      <c r="AC46" s="77">
        <v>10</v>
      </c>
      <c r="AD46" s="35">
        <v>59.661835748999998</v>
      </c>
      <c r="AE46" s="36">
        <v>40.821256038999998</v>
      </c>
      <c r="AF46" s="36">
        <v>54.830917874000001</v>
      </c>
      <c r="AG46" s="36">
        <v>54.830917874000001</v>
      </c>
      <c r="AH46" s="36">
        <v>99.859154930000003</v>
      </c>
      <c r="AI46" s="36">
        <v>99.859154930000003</v>
      </c>
      <c r="AJ46" s="77">
        <v>68.310539566000003</v>
      </c>
      <c r="AK46" s="39">
        <v>3</v>
      </c>
      <c r="AL46" s="60">
        <v>0</v>
      </c>
      <c r="AM46" s="33">
        <v>73</v>
      </c>
      <c r="AN46" s="2"/>
    </row>
    <row r="47" spans="2:40" x14ac:dyDescent="0.35">
      <c r="B47" s="79" t="s">
        <v>50</v>
      </c>
      <c r="C47" s="108" t="s">
        <v>40</v>
      </c>
      <c r="D47" s="60">
        <v>0</v>
      </c>
      <c r="E47" s="34">
        <v>10</v>
      </c>
      <c r="F47" s="35">
        <v>100</v>
      </c>
      <c r="G47" s="36">
        <v>100</v>
      </c>
      <c r="H47" s="36">
        <v>64.361702128000005</v>
      </c>
      <c r="I47" s="36">
        <v>100</v>
      </c>
      <c r="J47" s="36">
        <v>100</v>
      </c>
      <c r="K47" s="36">
        <v>100</v>
      </c>
      <c r="L47" s="37">
        <v>94.060283687999998</v>
      </c>
      <c r="M47" s="37">
        <v>10</v>
      </c>
      <c r="N47" s="38">
        <v>100</v>
      </c>
      <c r="O47" s="37">
        <v>10</v>
      </c>
      <c r="P47" s="35">
        <v>99.735449735000003</v>
      </c>
      <c r="Q47" s="36">
        <v>99.540229885000002</v>
      </c>
      <c r="R47" s="36">
        <v>99.839486355999995</v>
      </c>
      <c r="S47" s="36">
        <v>99.801587302000002</v>
      </c>
      <c r="T47" s="36">
        <v>78.835978835999995</v>
      </c>
      <c r="U47" s="37">
        <v>95.550546423</v>
      </c>
      <c r="V47" s="39">
        <v>10</v>
      </c>
      <c r="W47" s="77">
        <v>10</v>
      </c>
      <c r="X47" s="35">
        <v>88.405797101000005</v>
      </c>
      <c r="Y47" s="36">
        <v>24.456521738999999</v>
      </c>
      <c r="Z47" s="36">
        <v>92.413793103000003</v>
      </c>
      <c r="AA47" s="37">
        <v>68.425370647999998</v>
      </c>
      <c r="AB47" s="39">
        <v>6</v>
      </c>
      <c r="AC47" s="77">
        <v>10</v>
      </c>
      <c r="AD47" s="35">
        <v>8.8624338623999996</v>
      </c>
      <c r="AE47" s="36">
        <v>40.740740741000003</v>
      </c>
      <c r="AF47" s="36">
        <v>45.634920635</v>
      </c>
      <c r="AG47" s="36">
        <v>45.634920635</v>
      </c>
      <c r="AH47" s="36">
        <v>100</v>
      </c>
      <c r="AI47" s="36">
        <v>100</v>
      </c>
      <c r="AJ47" s="77">
        <v>56.812169312000002</v>
      </c>
      <c r="AK47" s="39">
        <v>3</v>
      </c>
      <c r="AL47" s="60">
        <v>0</v>
      </c>
      <c r="AM47" s="33">
        <v>69</v>
      </c>
      <c r="AN47" s="2"/>
    </row>
    <row r="48" spans="2:40" x14ac:dyDescent="0.35">
      <c r="B48" s="79" t="s">
        <v>51</v>
      </c>
      <c r="C48" s="108" t="s">
        <v>10</v>
      </c>
      <c r="D48" s="60">
        <v>10</v>
      </c>
      <c r="E48" s="34">
        <v>10</v>
      </c>
      <c r="F48" s="35">
        <v>100</v>
      </c>
      <c r="G48" s="36">
        <v>100</v>
      </c>
      <c r="H48" s="36">
        <v>74.045801526999995</v>
      </c>
      <c r="I48" s="36">
        <v>99.236641220999999</v>
      </c>
      <c r="J48" s="36">
        <v>100</v>
      </c>
      <c r="K48" s="36">
        <v>99.236641220999999</v>
      </c>
      <c r="L48" s="37">
        <v>95.419847328000003</v>
      </c>
      <c r="M48" s="37">
        <v>10</v>
      </c>
      <c r="N48" s="38">
        <v>95.419847328000003</v>
      </c>
      <c r="O48" s="37">
        <v>10</v>
      </c>
      <c r="P48" s="35">
        <v>99.904122723</v>
      </c>
      <c r="Q48" s="36">
        <v>99.831649831999997</v>
      </c>
      <c r="R48" s="36">
        <v>100</v>
      </c>
      <c r="S48" s="36">
        <v>99.904122723</v>
      </c>
      <c r="T48" s="36">
        <v>81.687440077000005</v>
      </c>
      <c r="U48" s="37">
        <v>96.265467071000003</v>
      </c>
      <c r="V48" s="39">
        <v>10</v>
      </c>
      <c r="W48" s="77">
        <v>10</v>
      </c>
      <c r="X48" s="35">
        <v>94.936708861</v>
      </c>
      <c r="Y48" s="36">
        <v>94.430379747000003</v>
      </c>
      <c r="Z48" s="36">
        <v>94.791666667000001</v>
      </c>
      <c r="AA48" s="37">
        <v>94.719585090999999</v>
      </c>
      <c r="AB48" s="39">
        <v>10</v>
      </c>
      <c r="AC48" s="77">
        <v>10</v>
      </c>
      <c r="AD48" s="35">
        <v>91.946308724999994</v>
      </c>
      <c r="AE48" s="36">
        <v>90.891658676999995</v>
      </c>
      <c r="AF48" s="36">
        <v>92.617449664000006</v>
      </c>
      <c r="AG48" s="36">
        <v>92.617449664000006</v>
      </c>
      <c r="AH48" s="36">
        <v>99.240506328999999</v>
      </c>
      <c r="AI48" s="36">
        <v>99.240506328999999</v>
      </c>
      <c r="AJ48" s="77">
        <v>94.425646564999994</v>
      </c>
      <c r="AK48" s="39">
        <v>5</v>
      </c>
      <c r="AL48" s="60">
        <v>0</v>
      </c>
      <c r="AM48" s="33">
        <v>85</v>
      </c>
      <c r="AN48" s="2"/>
    </row>
    <row r="49" spans="2:40" x14ac:dyDescent="0.35">
      <c r="B49" s="79" t="s">
        <v>52</v>
      </c>
      <c r="C49" s="108" t="s">
        <v>40</v>
      </c>
      <c r="D49" s="60">
        <v>0</v>
      </c>
      <c r="E49" s="34">
        <v>10</v>
      </c>
      <c r="F49" s="35">
        <v>100</v>
      </c>
      <c r="G49" s="36">
        <v>100</v>
      </c>
      <c r="H49" s="36">
        <v>79.381443298999997</v>
      </c>
      <c r="I49" s="36">
        <v>100</v>
      </c>
      <c r="J49" s="36">
        <v>97.422680412000005</v>
      </c>
      <c r="K49" s="36">
        <v>100</v>
      </c>
      <c r="L49" s="37">
        <v>96.134020618999998</v>
      </c>
      <c r="M49" s="37">
        <v>10</v>
      </c>
      <c r="N49" s="38">
        <v>97.93814433</v>
      </c>
      <c r="O49" s="37">
        <v>10</v>
      </c>
      <c r="P49" s="35">
        <v>99.502840909</v>
      </c>
      <c r="Q49" s="36">
        <v>98.975672215000003</v>
      </c>
      <c r="R49" s="36">
        <v>99.463327370000002</v>
      </c>
      <c r="S49" s="36">
        <v>99.573863635999999</v>
      </c>
      <c r="T49" s="36">
        <v>99.147727273000001</v>
      </c>
      <c r="U49" s="37">
        <v>99.332686280999994</v>
      </c>
      <c r="V49" s="39">
        <v>10</v>
      </c>
      <c r="W49" s="77">
        <v>10</v>
      </c>
      <c r="X49" s="35">
        <v>90.625</v>
      </c>
      <c r="Y49" s="36">
        <v>0</v>
      </c>
      <c r="Z49" s="36">
        <v>85.416666667000001</v>
      </c>
      <c r="AA49" s="37">
        <v>58.680555556000002</v>
      </c>
      <c r="AB49" s="39">
        <v>6</v>
      </c>
      <c r="AC49" s="77">
        <v>5</v>
      </c>
      <c r="AD49" s="35">
        <v>66.264204544999998</v>
      </c>
      <c r="AE49" s="36">
        <v>39.985795455000002</v>
      </c>
      <c r="AF49" s="36">
        <v>40.269886364000001</v>
      </c>
      <c r="AG49" s="36">
        <v>40.269886364000001</v>
      </c>
      <c r="AH49" s="36">
        <v>99.8046875</v>
      </c>
      <c r="AI49" s="36">
        <v>99.8046875</v>
      </c>
      <c r="AJ49" s="77">
        <v>64.399857955000002</v>
      </c>
      <c r="AK49" s="39">
        <v>3</v>
      </c>
      <c r="AL49" s="60">
        <v>0</v>
      </c>
      <c r="AM49" s="33">
        <v>64</v>
      </c>
      <c r="AN49" s="2"/>
    </row>
    <row r="50" spans="2:40" x14ac:dyDescent="0.35">
      <c r="B50" s="79" t="s">
        <v>53</v>
      </c>
      <c r="C50" s="108" t="s">
        <v>8</v>
      </c>
      <c r="D50" s="60">
        <v>10</v>
      </c>
      <c r="E50" s="34">
        <v>10</v>
      </c>
      <c r="F50" s="35">
        <v>100</v>
      </c>
      <c r="G50" s="36">
        <v>100</v>
      </c>
      <c r="H50" s="36">
        <v>97.076023391999996</v>
      </c>
      <c r="I50" s="36">
        <v>100</v>
      </c>
      <c r="J50" s="36">
        <v>99.415204677999995</v>
      </c>
      <c r="K50" s="36">
        <v>100</v>
      </c>
      <c r="L50" s="37">
        <v>99.415204677999995</v>
      </c>
      <c r="M50" s="37">
        <v>10</v>
      </c>
      <c r="N50" s="38">
        <v>99.415204677999995</v>
      </c>
      <c r="O50" s="37">
        <v>10</v>
      </c>
      <c r="P50" s="35">
        <v>99.401197604999993</v>
      </c>
      <c r="Q50" s="36">
        <v>99.247176913000004</v>
      </c>
      <c r="R50" s="36">
        <v>99.561403509000002</v>
      </c>
      <c r="S50" s="36">
        <v>99.401197604999993</v>
      </c>
      <c r="T50" s="36">
        <v>71.789753825999995</v>
      </c>
      <c r="U50" s="37">
        <v>93.880145890999998</v>
      </c>
      <c r="V50" s="39">
        <v>10</v>
      </c>
      <c r="W50" s="77">
        <v>10</v>
      </c>
      <c r="X50" s="35">
        <v>92.574257426000003</v>
      </c>
      <c r="Y50" s="36">
        <v>92.574257426000003</v>
      </c>
      <c r="Z50" s="36">
        <v>90.714285713999999</v>
      </c>
      <c r="AA50" s="37">
        <v>91.954266855</v>
      </c>
      <c r="AB50" s="39">
        <v>10</v>
      </c>
      <c r="AC50" s="77">
        <v>10</v>
      </c>
      <c r="AD50" s="35">
        <v>90.286094477999995</v>
      </c>
      <c r="AE50" s="36">
        <v>97.538256820000001</v>
      </c>
      <c r="AF50" s="36">
        <v>98.203592814000004</v>
      </c>
      <c r="AG50" s="36">
        <v>98.203592814000004</v>
      </c>
      <c r="AH50" s="36">
        <v>99.504950495000003</v>
      </c>
      <c r="AI50" s="36">
        <v>99.504950495000003</v>
      </c>
      <c r="AJ50" s="77">
        <v>97.206906318999998</v>
      </c>
      <c r="AK50" s="39">
        <v>5</v>
      </c>
      <c r="AL50" s="60">
        <v>10</v>
      </c>
      <c r="AM50" s="33">
        <v>95</v>
      </c>
      <c r="AN50" s="2"/>
    </row>
    <row r="51" spans="2:40" x14ac:dyDescent="0.35">
      <c r="B51" s="79" t="s">
        <v>54</v>
      </c>
      <c r="C51" s="108" t="s">
        <v>6</v>
      </c>
      <c r="D51" s="60">
        <v>0</v>
      </c>
      <c r="E51" s="34">
        <v>0</v>
      </c>
      <c r="F51" s="35">
        <v>100</v>
      </c>
      <c r="G51" s="36">
        <v>100</v>
      </c>
      <c r="H51" s="36">
        <v>93.650793651000001</v>
      </c>
      <c r="I51" s="36">
        <v>100</v>
      </c>
      <c r="J51" s="36">
        <v>100</v>
      </c>
      <c r="K51" s="36">
        <v>100</v>
      </c>
      <c r="L51" s="37">
        <v>98.941798942000005</v>
      </c>
      <c r="M51" s="37">
        <v>10</v>
      </c>
      <c r="N51" s="38">
        <v>100</v>
      </c>
      <c r="O51" s="37">
        <v>10</v>
      </c>
      <c r="P51" s="35">
        <v>98.454746137000001</v>
      </c>
      <c r="Q51" s="36">
        <v>96.428571429000002</v>
      </c>
      <c r="R51" s="36">
        <v>100</v>
      </c>
      <c r="S51" s="36">
        <v>2.8697571744000001</v>
      </c>
      <c r="T51" s="36">
        <v>78.587196468000002</v>
      </c>
      <c r="U51" s="37">
        <v>75.268054242000005</v>
      </c>
      <c r="V51" s="39">
        <v>8</v>
      </c>
      <c r="W51" s="77">
        <v>10</v>
      </c>
      <c r="X51" s="35">
        <v>96.202531645999997</v>
      </c>
      <c r="Y51" s="36">
        <v>96.202531645999997</v>
      </c>
      <c r="Z51" s="36">
        <v>100</v>
      </c>
      <c r="AA51" s="37">
        <v>97.468354430000005</v>
      </c>
      <c r="AB51" s="39">
        <v>10</v>
      </c>
      <c r="AC51" s="77">
        <v>5</v>
      </c>
      <c r="AD51" s="35">
        <v>92.935982339999995</v>
      </c>
      <c r="AE51" s="36">
        <v>44.591611479000001</v>
      </c>
      <c r="AF51" s="36">
        <v>78.587196468000002</v>
      </c>
      <c r="AG51" s="36">
        <v>78.587196468000002</v>
      </c>
      <c r="AH51" s="36">
        <v>100</v>
      </c>
      <c r="AI51" s="36">
        <v>100</v>
      </c>
      <c r="AJ51" s="77">
        <v>82.450331125999995</v>
      </c>
      <c r="AK51" s="39">
        <v>4</v>
      </c>
      <c r="AL51" s="60">
        <v>0</v>
      </c>
      <c r="AM51" s="33">
        <v>57</v>
      </c>
      <c r="AN51" s="2"/>
    </row>
    <row r="52" spans="2:40" x14ac:dyDescent="0.35">
      <c r="B52" s="79" t="s">
        <v>55</v>
      </c>
      <c r="C52" s="108" t="s">
        <v>14</v>
      </c>
      <c r="D52" s="60">
        <v>10</v>
      </c>
      <c r="E52" s="34">
        <v>10</v>
      </c>
      <c r="F52" s="35">
        <v>100</v>
      </c>
      <c r="G52" s="36">
        <v>100</v>
      </c>
      <c r="H52" s="36">
        <v>87.244897958999999</v>
      </c>
      <c r="I52" s="36">
        <v>98.979591837000001</v>
      </c>
      <c r="J52" s="36">
        <v>98.469387755</v>
      </c>
      <c r="K52" s="36">
        <v>100</v>
      </c>
      <c r="L52" s="37">
        <v>97.448979592000001</v>
      </c>
      <c r="M52" s="37">
        <v>10</v>
      </c>
      <c r="N52" s="38">
        <v>98.979591837000001</v>
      </c>
      <c r="O52" s="37">
        <v>10</v>
      </c>
      <c r="P52" s="35">
        <v>98.863636364000001</v>
      </c>
      <c r="Q52" s="36">
        <v>98.260869564999993</v>
      </c>
      <c r="R52" s="36">
        <v>98.821796759999998</v>
      </c>
      <c r="S52" s="36">
        <v>98.601398601</v>
      </c>
      <c r="T52" s="36">
        <v>77.884615385000004</v>
      </c>
      <c r="U52" s="37">
        <v>94.486463334999996</v>
      </c>
      <c r="V52" s="39">
        <v>10</v>
      </c>
      <c r="W52" s="77">
        <v>10</v>
      </c>
      <c r="X52" s="35">
        <v>89.951377633999996</v>
      </c>
      <c r="Y52" s="36">
        <v>89.789303079000007</v>
      </c>
      <c r="Z52" s="36">
        <v>91.891891892000004</v>
      </c>
      <c r="AA52" s="37">
        <v>90.544190868000001</v>
      </c>
      <c r="AB52" s="39">
        <v>10</v>
      </c>
      <c r="AC52" s="77">
        <v>10</v>
      </c>
      <c r="AD52" s="35">
        <v>97.639860139999996</v>
      </c>
      <c r="AE52" s="36">
        <v>68.618881118999994</v>
      </c>
      <c r="AF52" s="36">
        <v>66.346153846000007</v>
      </c>
      <c r="AG52" s="36">
        <v>66.346153846000007</v>
      </c>
      <c r="AH52" s="36">
        <v>28.363047001999998</v>
      </c>
      <c r="AI52" s="36">
        <v>28.363047001999998</v>
      </c>
      <c r="AJ52" s="77">
        <v>59.279523826000002</v>
      </c>
      <c r="AK52" s="39">
        <v>3</v>
      </c>
      <c r="AL52" s="60">
        <v>0</v>
      </c>
      <c r="AM52" s="33">
        <v>83</v>
      </c>
      <c r="AN52" s="2"/>
    </row>
    <row r="53" spans="2:40" x14ac:dyDescent="0.35">
      <c r="B53" s="79" t="s">
        <v>56</v>
      </c>
      <c r="C53" s="108" t="s">
        <v>6</v>
      </c>
      <c r="D53" s="60">
        <v>0</v>
      </c>
      <c r="E53" s="34">
        <v>0</v>
      </c>
      <c r="F53" s="35">
        <v>100</v>
      </c>
      <c r="G53" s="36">
        <v>100</v>
      </c>
      <c r="H53" s="36">
        <v>90.476190475999999</v>
      </c>
      <c r="I53" s="36">
        <v>100</v>
      </c>
      <c r="J53" s="36">
        <v>82.857142856999999</v>
      </c>
      <c r="K53" s="36">
        <v>100</v>
      </c>
      <c r="L53" s="37">
        <v>95.555555556000002</v>
      </c>
      <c r="M53" s="37">
        <v>10</v>
      </c>
      <c r="N53" s="38">
        <v>59.047619048000001</v>
      </c>
      <c r="O53" s="37">
        <v>6</v>
      </c>
      <c r="P53" s="35">
        <v>98.138006571999995</v>
      </c>
      <c r="Q53" s="36">
        <v>98.279569891999998</v>
      </c>
      <c r="R53" s="36">
        <v>84.554973821999994</v>
      </c>
      <c r="S53" s="36">
        <v>0.54764512600000004</v>
      </c>
      <c r="T53" s="36">
        <v>67.031763416999993</v>
      </c>
      <c r="U53" s="37">
        <v>69.710391766000001</v>
      </c>
      <c r="V53" s="39">
        <v>6</v>
      </c>
      <c r="W53" s="77">
        <v>10</v>
      </c>
      <c r="X53" s="35">
        <v>0.59523809520000004</v>
      </c>
      <c r="Y53" s="36">
        <v>0.29761904760000002</v>
      </c>
      <c r="Z53" s="36">
        <v>1.3513513514</v>
      </c>
      <c r="AA53" s="37">
        <v>0.74806949810000001</v>
      </c>
      <c r="AB53" s="39">
        <v>0</v>
      </c>
      <c r="AC53" s="77">
        <v>5</v>
      </c>
      <c r="AD53" s="35">
        <v>54.874041621000003</v>
      </c>
      <c r="AE53" s="36">
        <v>41.182913472000003</v>
      </c>
      <c r="AF53" s="36">
        <v>42.168674699</v>
      </c>
      <c r="AG53" s="36">
        <v>42.168674699</v>
      </c>
      <c r="AH53" s="36">
        <v>98.809523810000002</v>
      </c>
      <c r="AI53" s="36">
        <v>98.809523810000002</v>
      </c>
      <c r="AJ53" s="77">
        <v>63.002225352000004</v>
      </c>
      <c r="AK53" s="39">
        <v>3</v>
      </c>
      <c r="AL53" s="60">
        <v>0</v>
      </c>
      <c r="AM53" s="33">
        <v>40</v>
      </c>
      <c r="AN53" s="2"/>
    </row>
    <row r="54" spans="2:40" x14ac:dyDescent="0.35">
      <c r="B54" s="79" t="s">
        <v>57</v>
      </c>
      <c r="C54" s="108" t="s">
        <v>17</v>
      </c>
      <c r="D54" s="60">
        <v>0</v>
      </c>
      <c r="E54" s="34">
        <v>0</v>
      </c>
      <c r="F54" s="35">
        <v>100</v>
      </c>
      <c r="G54" s="36">
        <v>100</v>
      </c>
      <c r="H54" s="36">
        <v>100</v>
      </c>
      <c r="I54" s="36">
        <v>100</v>
      </c>
      <c r="J54" s="36">
        <v>100</v>
      </c>
      <c r="K54" s="36">
        <v>100</v>
      </c>
      <c r="L54" s="37">
        <v>100</v>
      </c>
      <c r="M54" s="37">
        <v>10</v>
      </c>
      <c r="N54" s="38">
        <v>98.863636364000001</v>
      </c>
      <c r="O54" s="37">
        <v>10</v>
      </c>
      <c r="P54" s="35">
        <v>100</v>
      </c>
      <c r="Q54" s="36">
        <v>100</v>
      </c>
      <c r="R54" s="36">
        <v>100</v>
      </c>
      <c r="S54" s="36">
        <v>0.31897926630000001</v>
      </c>
      <c r="T54" s="36">
        <v>67.145135565999993</v>
      </c>
      <c r="U54" s="37">
        <v>73.492822966999995</v>
      </c>
      <c r="V54" s="39">
        <v>8</v>
      </c>
      <c r="W54" s="77">
        <v>10</v>
      </c>
      <c r="X54" s="35">
        <v>94.094488189000003</v>
      </c>
      <c r="Y54" s="36">
        <v>94.094488189000003</v>
      </c>
      <c r="Z54" s="36">
        <v>15.517241379</v>
      </c>
      <c r="AA54" s="37">
        <v>67.902072586000003</v>
      </c>
      <c r="AB54" s="39">
        <v>6</v>
      </c>
      <c r="AC54" s="77">
        <v>5</v>
      </c>
      <c r="AD54" s="35">
        <v>10.685805423</v>
      </c>
      <c r="AE54" s="36">
        <v>44.497607656</v>
      </c>
      <c r="AF54" s="36">
        <v>45.135566187999999</v>
      </c>
      <c r="AG54" s="36">
        <v>45.135566187999999</v>
      </c>
      <c r="AH54" s="36">
        <v>100</v>
      </c>
      <c r="AI54" s="36">
        <v>100</v>
      </c>
      <c r="AJ54" s="77">
        <v>57.575757576000001</v>
      </c>
      <c r="AK54" s="39">
        <v>3</v>
      </c>
      <c r="AL54" s="60">
        <v>0</v>
      </c>
      <c r="AM54" s="33">
        <v>52</v>
      </c>
      <c r="AN54" s="2"/>
    </row>
    <row r="55" spans="2:40" x14ac:dyDescent="0.35">
      <c r="B55" s="79" t="s">
        <v>58</v>
      </c>
      <c r="C55" s="108" t="s">
        <v>3</v>
      </c>
      <c r="D55" s="60">
        <v>0</v>
      </c>
      <c r="E55" s="34">
        <v>10</v>
      </c>
      <c r="F55" s="35">
        <v>100</v>
      </c>
      <c r="G55" s="36">
        <v>100</v>
      </c>
      <c r="H55" s="36">
        <v>89.440993789000004</v>
      </c>
      <c r="I55" s="36">
        <v>100</v>
      </c>
      <c r="J55" s="36">
        <v>100</v>
      </c>
      <c r="K55" s="36">
        <v>100</v>
      </c>
      <c r="L55" s="37">
        <v>98.240165630999996</v>
      </c>
      <c r="M55" s="37">
        <v>10</v>
      </c>
      <c r="N55" s="38">
        <v>98.136645963000007</v>
      </c>
      <c r="O55" s="37">
        <v>10</v>
      </c>
      <c r="P55" s="35">
        <v>99.790794978999998</v>
      </c>
      <c r="Q55" s="36">
        <v>100</v>
      </c>
      <c r="R55" s="36">
        <v>100</v>
      </c>
      <c r="S55" s="36">
        <v>99.895397489999993</v>
      </c>
      <c r="T55" s="36">
        <v>80.125523013000006</v>
      </c>
      <c r="U55" s="37">
        <v>95.962343095999998</v>
      </c>
      <c r="V55" s="39">
        <v>10</v>
      </c>
      <c r="W55" s="77">
        <v>10</v>
      </c>
      <c r="X55" s="35">
        <v>91.873589164999999</v>
      </c>
      <c r="Y55" s="36">
        <v>91.873589164999999</v>
      </c>
      <c r="Z55" s="36">
        <v>100</v>
      </c>
      <c r="AA55" s="37">
        <v>94.582392776999995</v>
      </c>
      <c r="AB55" s="39">
        <v>10</v>
      </c>
      <c r="AC55" s="77">
        <v>10</v>
      </c>
      <c r="AD55" s="35">
        <v>84.309623431000006</v>
      </c>
      <c r="AE55" s="36">
        <v>98.953974895000002</v>
      </c>
      <c r="AF55" s="36">
        <v>99.372384937000007</v>
      </c>
      <c r="AG55" s="36">
        <v>99.372384937000007</v>
      </c>
      <c r="AH55" s="36">
        <v>100</v>
      </c>
      <c r="AI55" s="36">
        <v>100</v>
      </c>
      <c r="AJ55" s="77">
        <v>97.001394700000006</v>
      </c>
      <c r="AK55" s="39">
        <v>5</v>
      </c>
      <c r="AL55" s="60">
        <v>0</v>
      </c>
      <c r="AM55" s="33">
        <v>75</v>
      </c>
      <c r="AN55" s="2"/>
    </row>
    <row r="56" spans="2:40" x14ac:dyDescent="0.35">
      <c r="B56" s="79" t="s">
        <v>59</v>
      </c>
      <c r="C56" s="108" t="s">
        <v>12</v>
      </c>
      <c r="D56" s="60">
        <v>0</v>
      </c>
      <c r="E56" s="34">
        <v>10</v>
      </c>
      <c r="F56" s="35">
        <v>100</v>
      </c>
      <c r="G56" s="36">
        <v>100</v>
      </c>
      <c r="H56" s="36">
        <v>100</v>
      </c>
      <c r="I56" s="36">
        <v>100</v>
      </c>
      <c r="J56" s="36">
        <v>98.305084746000006</v>
      </c>
      <c r="K56" s="36">
        <v>100</v>
      </c>
      <c r="L56" s="37">
        <v>99.717514124000004</v>
      </c>
      <c r="M56" s="37">
        <v>10</v>
      </c>
      <c r="N56" s="38">
        <v>96.610169491999997</v>
      </c>
      <c r="O56" s="37">
        <v>10</v>
      </c>
      <c r="P56" s="35">
        <v>99.780219779999996</v>
      </c>
      <c r="Q56" s="36">
        <v>99.606299213</v>
      </c>
      <c r="R56" s="36">
        <v>100</v>
      </c>
      <c r="S56" s="36">
        <v>99.780219779999996</v>
      </c>
      <c r="T56" s="36">
        <v>86.813186813000002</v>
      </c>
      <c r="U56" s="37">
        <v>97.195985117000006</v>
      </c>
      <c r="V56" s="39">
        <v>10</v>
      </c>
      <c r="W56" s="77">
        <v>10</v>
      </c>
      <c r="X56" s="35">
        <v>91.011235955000004</v>
      </c>
      <c r="Y56" s="36">
        <v>0</v>
      </c>
      <c r="Z56" s="36">
        <v>0</v>
      </c>
      <c r="AA56" s="37">
        <v>30.337078651999999</v>
      </c>
      <c r="AB56" s="39">
        <v>0</v>
      </c>
      <c r="AC56" s="77">
        <v>5</v>
      </c>
      <c r="AD56" s="35">
        <v>93.846153846000007</v>
      </c>
      <c r="AE56" s="36">
        <v>43.076923076999996</v>
      </c>
      <c r="AF56" s="36">
        <v>43.296703297000001</v>
      </c>
      <c r="AG56" s="36">
        <v>43.296703297000001</v>
      </c>
      <c r="AH56" s="36">
        <v>100</v>
      </c>
      <c r="AI56" s="36">
        <v>100</v>
      </c>
      <c r="AJ56" s="77">
        <v>70.586080585999994</v>
      </c>
      <c r="AK56" s="39">
        <v>4</v>
      </c>
      <c r="AL56" s="60">
        <v>0</v>
      </c>
      <c r="AM56" s="33">
        <v>59</v>
      </c>
      <c r="AN56" s="2"/>
    </row>
    <row r="57" spans="2:40" x14ac:dyDescent="0.35">
      <c r="B57" s="79" t="s">
        <v>60</v>
      </c>
      <c r="C57" s="108" t="s">
        <v>1</v>
      </c>
      <c r="D57" s="60">
        <v>0</v>
      </c>
      <c r="E57" s="34">
        <v>0</v>
      </c>
      <c r="F57" s="35">
        <v>100</v>
      </c>
      <c r="G57" s="36">
        <v>100</v>
      </c>
      <c r="H57" s="36">
        <v>0</v>
      </c>
      <c r="I57" s="36">
        <v>100</v>
      </c>
      <c r="J57" s="36">
        <v>100</v>
      </c>
      <c r="K57" s="36">
        <v>83.333333332999999</v>
      </c>
      <c r="L57" s="37">
        <v>80.555555556000002</v>
      </c>
      <c r="M57" s="37">
        <v>8</v>
      </c>
      <c r="N57" s="38">
        <v>100</v>
      </c>
      <c r="O57" s="37">
        <v>10</v>
      </c>
      <c r="P57" s="35">
        <v>97.409326425000003</v>
      </c>
      <c r="Q57" s="36">
        <v>95.370370370000003</v>
      </c>
      <c r="R57" s="36">
        <v>100</v>
      </c>
      <c r="S57" s="36">
        <v>97.409326425000003</v>
      </c>
      <c r="T57" s="36">
        <v>95.336787564999995</v>
      </c>
      <c r="U57" s="37">
        <v>97.105162156999995</v>
      </c>
      <c r="V57" s="39">
        <v>10</v>
      </c>
      <c r="W57" s="77">
        <v>10</v>
      </c>
      <c r="X57" s="35">
        <v>0</v>
      </c>
      <c r="Y57" s="36">
        <v>0</v>
      </c>
      <c r="Z57" s="36">
        <v>0</v>
      </c>
      <c r="AA57" s="37">
        <v>0</v>
      </c>
      <c r="AB57" s="39">
        <v>0</v>
      </c>
      <c r="AC57" s="77">
        <v>5</v>
      </c>
      <c r="AD57" s="35">
        <v>97.927461140000005</v>
      </c>
      <c r="AE57" s="36">
        <v>95.336787564999995</v>
      </c>
      <c r="AF57" s="36">
        <v>6.2176165802999996</v>
      </c>
      <c r="AG57" s="36">
        <v>6.2176165802999996</v>
      </c>
      <c r="AH57" s="36">
        <v>7.4074074074</v>
      </c>
      <c r="AI57" s="36">
        <v>7.4074074074</v>
      </c>
      <c r="AJ57" s="77">
        <v>36.752382779999998</v>
      </c>
      <c r="AK57" s="39">
        <v>0</v>
      </c>
      <c r="AL57" s="60">
        <v>0</v>
      </c>
      <c r="AM57" s="33">
        <v>43</v>
      </c>
      <c r="AN57" s="2"/>
    </row>
    <row r="58" spans="2:40" x14ac:dyDescent="0.35">
      <c r="B58" s="79" t="s">
        <v>61</v>
      </c>
      <c r="C58" s="108" t="s">
        <v>1</v>
      </c>
      <c r="D58" s="60">
        <v>0</v>
      </c>
      <c r="E58" s="34">
        <v>0</v>
      </c>
      <c r="F58" s="35">
        <v>100</v>
      </c>
      <c r="G58" s="36">
        <v>100</v>
      </c>
      <c r="H58" s="36">
        <v>26.190476189999998</v>
      </c>
      <c r="I58" s="36">
        <v>100</v>
      </c>
      <c r="J58" s="36">
        <v>95.238095238</v>
      </c>
      <c r="K58" s="36">
        <v>100</v>
      </c>
      <c r="L58" s="37">
        <v>86.904761905000001</v>
      </c>
      <c r="M58" s="37">
        <v>8</v>
      </c>
      <c r="N58" s="38">
        <v>100</v>
      </c>
      <c r="O58" s="37">
        <v>10</v>
      </c>
      <c r="P58" s="35">
        <v>100</v>
      </c>
      <c r="Q58" s="36">
        <v>100</v>
      </c>
      <c r="R58" s="36">
        <v>100</v>
      </c>
      <c r="S58" s="36">
        <v>100</v>
      </c>
      <c r="T58" s="36">
        <v>84.196185286000002</v>
      </c>
      <c r="U58" s="37">
        <v>96.839237057000005</v>
      </c>
      <c r="V58" s="39">
        <v>10</v>
      </c>
      <c r="W58" s="77">
        <v>10</v>
      </c>
      <c r="X58" s="35">
        <v>91.228070174999999</v>
      </c>
      <c r="Y58" s="36">
        <v>42.105263158</v>
      </c>
      <c r="Z58" s="36">
        <v>44.827586207000003</v>
      </c>
      <c r="AA58" s="37">
        <v>59.386973179999998</v>
      </c>
      <c r="AB58" s="39">
        <v>6</v>
      </c>
      <c r="AC58" s="77">
        <v>5</v>
      </c>
      <c r="AD58" s="35">
        <v>93.732970026999993</v>
      </c>
      <c r="AE58" s="36">
        <v>100</v>
      </c>
      <c r="AF58" s="36">
        <v>94.277929154999995</v>
      </c>
      <c r="AG58" s="36">
        <v>94.277929154999995</v>
      </c>
      <c r="AH58" s="36">
        <v>100</v>
      </c>
      <c r="AI58" s="36">
        <v>100</v>
      </c>
      <c r="AJ58" s="77">
        <v>97.048138055999999</v>
      </c>
      <c r="AK58" s="39">
        <v>5</v>
      </c>
      <c r="AL58" s="60">
        <v>0</v>
      </c>
      <c r="AM58" s="33">
        <v>54</v>
      </c>
      <c r="AN58" s="2"/>
    </row>
    <row r="59" spans="2:40" x14ac:dyDescent="0.35">
      <c r="B59" s="79" t="s">
        <v>62</v>
      </c>
      <c r="C59" s="108" t="s">
        <v>40</v>
      </c>
      <c r="D59" s="60">
        <v>0</v>
      </c>
      <c r="E59" s="34">
        <v>0</v>
      </c>
      <c r="F59" s="35">
        <v>100</v>
      </c>
      <c r="G59" s="36">
        <v>100</v>
      </c>
      <c r="H59" s="36">
        <v>100</v>
      </c>
      <c r="I59" s="36">
        <v>100</v>
      </c>
      <c r="J59" s="36">
        <v>100</v>
      </c>
      <c r="K59" s="36">
        <v>100</v>
      </c>
      <c r="L59" s="37">
        <v>100</v>
      </c>
      <c r="M59" s="37">
        <v>10</v>
      </c>
      <c r="N59" s="38">
        <v>100</v>
      </c>
      <c r="O59" s="37">
        <v>10</v>
      </c>
      <c r="P59" s="35">
        <v>96.437054631999999</v>
      </c>
      <c r="Q59" s="36">
        <v>95.111111111</v>
      </c>
      <c r="R59" s="36">
        <v>89.839572192999995</v>
      </c>
      <c r="S59" s="36">
        <v>0.2375296912</v>
      </c>
      <c r="T59" s="36">
        <v>85.035629454000002</v>
      </c>
      <c r="U59" s="37">
        <v>73.332179416000002</v>
      </c>
      <c r="V59" s="39">
        <v>8</v>
      </c>
      <c r="W59" s="77">
        <v>10</v>
      </c>
      <c r="X59" s="35">
        <v>0.55865921789999995</v>
      </c>
      <c r="Y59" s="36">
        <v>0.55865921789999995</v>
      </c>
      <c r="Z59" s="36">
        <v>0</v>
      </c>
      <c r="AA59" s="37">
        <v>0.37243947859999998</v>
      </c>
      <c r="AB59" s="39">
        <v>0</v>
      </c>
      <c r="AC59" s="77">
        <v>5</v>
      </c>
      <c r="AD59" s="35">
        <v>9.7387173397000009</v>
      </c>
      <c r="AE59" s="36">
        <v>45.130641330000003</v>
      </c>
      <c r="AF59" s="36">
        <v>46.555819477</v>
      </c>
      <c r="AG59" s="36">
        <v>46.555819477</v>
      </c>
      <c r="AH59" s="36">
        <v>99.441340781999997</v>
      </c>
      <c r="AI59" s="36">
        <v>99.441340781999997</v>
      </c>
      <c r="AJ59" s="77">
        <v>57.810613197999999</v>
      </c>
      <c r="AK59" s="39">
        <v>3</v>
      </c>
      <c r="AL59" s="60">
        <v>0</v>
      </c>
      <c r="AM59" s="33">
        <v>46</v>
      </c>
      <c r="AN59" s="2"/>
    </row>
    <row r="60" spans="2:40" x14ac:dyDescent="0.35">
      <c r="B60" s="79" t="s">
        <v>63</v>
      </c>
      <c r="C60" s="108" t="s">
        <v>6</v>
      </c>
      <c r="D60" s="60">
        <v>10</v>
      </c>
      <c r="E60" s="34">
        <v>10</v>
      </c>
      <c r="F60" s="35">
        <v>100</v>
      </c>
      <c r="G60" s="36">
        <v>100</v>
      </c>
      <c r="H60" s="36">
        <v>93.548387097000003</v>
      </c>
      <c r="I60" s="36">
        <v>100</v>
      </c>
      <c r="J60" s="36">
        <v>97.580645161000007</v>
      </c>
      <c r="K60" s="36">
        <v>100</v>
      </c>
      <c r="L60" s="37">
        <v>98.521505375999993</v>
      </c>
      <c r="M60" s="37">
        <v>10</v>
      </c>
      <c r="N60" s="38">
        <v>95.967741935000006</v>
      </c>
      <c r="O60" s="37">
        <v>10</v>
      </c>
      <c r="P60" s="35">
        <v>98.796630566000005</v>
      </c>
      <c r="Q60" s="36">
        <v>96.797153025</v>
      </c>
      <c r="R60" s="36">
        <v>100</v>
      </c>
      <c r="S60" s="36">
        <v>91.095066184999993</v>
      </c>
      <c r="T60" s="36">
        <v>87.003610108000004</v>
      </c>
      <c r="U60" s="37">
        <v>94.738491976999995</v>
      </c>
      <c r="V60" s="39">
        <v>10</v>
      </c>
      <c r="W60" s="77">
        <v>10</v>
      </c>
      <c r="X60" s="35">
        <v>92.290748898999993</v>
      </c>
      <c r="Y60" s="36">
        <v>92.290748898999993</v>
      </c>
      <c r="Z60" s="36">
        <v>2.1052631579000001</v>
      </c>
      <c r="AA60" s="37">
        <v>62.228920318</v>
      </c>
      <c r="AB60" s="39">
        <v>6</v>
      </c>
      <c r="AC60" s="77">
        <v>10</v>
      </c>
      <c r="AD60" s="35">
        <v>85.439229843999996</v>
      </c>
      <c r="AE60" s="36">
        <v>98.555956679000005</v>
      </c>
      <c r="AF60" s="36">
        <v>86.522262334999994</v>
      </c>
      <c r="AG60" s="36">
        <v>86.522262334999994</v>
      </c>
      <c r="AH60" s="36">
        <v>100</v>
      </c>
      <c r="AI60" s="36">
        <v>100</v>
      </c>
      <c r="AJ60" s="77">
        <v>92.839951865000003</v>
      </c>
      <c r="AK60" s="39">
        <v>5</v>
      </c>
      <c r="AL60" s="60">
        <v>10</v>
      </c>
      <c r="AM60" s="33">
        <v>91</v>
      </c>
      <c r="AN60" s="2"/>
    </row>
    <row r="61" spans="2:40" x14ac:dyDescent="0.35">
      <c r="B61" s="79" t="s">
        <v>64</v>
      </c>
      <c r="C61" s="108" t="s">
        <v>3</v>
      </c>
      <c r="D61" s="60">
        <v>0</v>
      </c>
      <c r="E61" s="34">
        <v>10</v>
      </c>
      <c r="F61" s="35">
        <v>100</v>
      </c>
      <c r="G61" s="36">
        <v>100</v>
      </c>
      <c r="H61" s="36">
        <v>92.682926828999996</v>
      </c>
      <c r="I61" s="36">
        <v>100</v>
      </c>
      <c r="J61" s="36">
        <v>97.56097561</v>
      </c>
      <c r="K61" s="36">
        <v>100</v>
      </c>
      <c r="L61" s="37">
        <v>98.37398374</v>
      </c>
      <c r="M61" s="37">
        <v>10</v>
      </c>
      <c r="N61" s="38">
        <v>97.56097561</v>
      </c>
      <c r="O61" s="37">
        <v>10</v>
      </c>
      <c r="P61" s="35">
        <v>99.702380951999999</v>
      </c>
      <c r="Q61" s="36">
        <v>100</v>
      </c>
      <c r="R61" s="36">
        <v>99.236641220999999</v>
      </c>
      <c r="S61" s="36">
        <v>99.404761905000001</v>
      </c>
      <c r="T61" s="36">
        <v>80.952380951999999</v>
      </c>
      <c r="U61" s="37">
        <v>95.859233005999997</v>
      </c>
      <c r="V61" s="39">
        <v>10</v>
      </c>
      <c r="W61" s="77">
        <v>10</v>
      </c>
      <c r="X61" s="35">
        <v>95.762711863999996</v>
      </c>
      <c r="Y61" s="36">
        <v>95.762711863999996</v>
      </c>
      <c r="Z61" s="36">
        <v>100</v>
      </c>
      <c r="AA61" s="37">
        <v>97.175141242999999</v>
      </c>
      <c r="AB61" s="39">
        <v>10</v>
      </c>
      <c r="AC61" s="77">
        <v>10</v>
      </c>
      <c r="AD61" s="35">
        <v>94.940476189999998</v>
      </c>
      <c r="AE61" s="36">
        <v>95.833333332999999</v>
      </c>
      <c r="AF61" s="36">
        <v>95.238095238</v>
      </c>
      <c r="AG61" s="36">
        <v>95.238095238</v>
      </c>
      <c r="AH61" s="36">
        <v>99.152542373000003</v>
      </c>
      <c r="AI61" s="36">
        <v>99.152542373000003</v>
      </c>
      <c r="AJ61" s="77">
        <v>96.592514124000004</v>
      </c>
      <c r="AK61" s="39">
        <v>5</v>
      </c>
      <c r="AL61" s="60">
        <v>0</v>
      </c>
      <c r="AM61" s="33">
        <v>75</v>
      </c>
      <c r="AN61" s="2"/>
    </row>
    <row r="62" spans="2:40" x14ac:dyDescent="0.35">
      <c r="B62" s="80" t="s">
        <v>65</v>
      </c>
      <c r="C62" s="109" t="s">
        <v>8</v>
      </c>
      <c r="D62" s="59">
        <v>10</v>
      </c>
      <c r="E62" s="41">
        <v>10</v>
      </c>
      <c r="F62" s="42">
        <v>100</v>
      </c>
      <c r="G62" s="43">
        <v>100</v>
      </c>
      <c r="H62" s="43">
        <v>100</v>
      </c>
      <c r="I62" s="43">
        <v>98.4375</v>
      </c>
      <c r="J62" s="43">
        <v>100</v>
      </c>
      <c r="K62" s="43">
        <v>100</v>
      </c>
      <c r="L62" s="44">
        <v>99.739583332999999</v>
      </c>
      <c r="M62" s="44">
        <v>10</v>
      </c>
      <c r="N62" s="45">
        <v>100</v>
      </c>
      <c r="O62" s="44">
        <v>10</v>
      </c>
      <c r="P62" s="42">
        <v>99.836867862999995</v>
      </c>
      <c r="Q62" s="43">
        <v>99.720670390999999</v>
      </c>
      <c r="R62" s="43">
        <v>100</v>
      </c>
      <c r="S62" s="43">
        <v>99.836867862999995</v>
      </c>
      <c r="T62" s="43">
        <v>76.672104404999999</v>
      </c>
      <c r="U62" s="44">
        <v>95.213302103999993</v>
      </c>
      <c r="V62" s="46">
        <v>10</v>
      </c>
      <c r="W62" s="78">
        <v>10</v>
      </c>
      <c r="X62" s="42">
        <v>92.201834861999998</v>
      </c>
      <c r="Y62" s="43">
        <v>92.201834861999998</v>
      </c>
      <c r="Z62" s="43">
        <v>77.083333332999999</v>
      </c>
      <c r="AA62" s="44">
        <v>87.162334353000006</v>
      </c>
      <c r="AB62" s="46">
        <v>8</v>
      </c>
      <c r="AC62" s="78">
        <v>10</v>
      </c>
      <c r="AD62" s="42">
        <v>69.657422511999997</v>
      </c>
      <c r="AE62" s="43">
        <v>74.388254485999994</v>
      </c>
      <c r="AF62" s="43">
        <v>75.856443718999998</v>
      </c>
      <c r="AG62" s="43">
        <v>75.856443718999998</v>
      </c>
      <c r="AH62" s="43">
        <v>94.954128440000005</v>
      </c>
      <c r="AI62" s="43">
        <v>94.954128440000005</v>
      </c>
      <c r="AJ62" s="78">
        <v>80.944470219999999</v>
      </c>
      <c r="AK62" s="46">
        <v>4</v>
      </c>
      <c r="AL62" s="59">
        <v>10</v>
      </c>
      <c r="AM62" s="40">
        <v>92</v>
      </c>
      <c r="AN62" s="2"/>
    </row>
  </sheetData>
  <sortState xmlns:xlrd2="http://schemas.microsoft.com/office/spreadsheetml/2017/richdata2" ref="B5:AM62">
    <sortCondition ref="B5:B6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Specification</vt:lpstr>
      <vt:lpstr>Data_quality_measure_2024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Medcalf James - Consultant</dc:creator>
  <cp:lastModifiedBy>Retha Steenkamp</cp:lastModifiedBy>
  <dcterms:created xsi:type="dcterms:W3CDTF">2023-08-29T11:29:28Z</dcterms:created>
  <dcterms:modified xsi:type="dcterms:W3CDTF">2026-10-27T10:17:36Z</dcterms:modified>
</cp:coreProperties>
</file>